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A IP 2024" sheetId="1" r:id="rId4"/>
  </sheets>
  <definedNames>
    <definedName localSheetId="0" name="Desarrollo_sostenible_el_territorio">#REF!</definedName>
    <definedName name="Desarrollo_sostenible_el_territorio">#REF!</definedName>
    <definedName hidden="1" localSheetId="0" name="_xlnm._FilterDatabase">'POA IP 2024'!$A$4:$N$114</definedName>
  </definedNames>
  <calcPr/>
</workbook>
</file>

<file path=xl/sharedStrings.xml><?xml version="1.0" encoding="utf-8"?>
<sst xmlns="http://schemas.openxmlformats.org/spreadsheetml/2006/main" count="307" uniqueCount="157">
  <si>
    <t>Gobierno del Estado de Jalisco</t>
  </si>
  <si>
    <t>Presupuesto de Egresos para el Ejercicio Fiscal  2024</t>
  </si>
  <si>
    <t>Programa Anual de Inversión Pública</t>
  </si>
  <si>
    <t>UP</t>
  </si>
  <si>
    <t>UR</t>
  </si>
  <si>
    <t xml:space="preserve">Unidad Responsable </t>
  </si>
  <si>
    <t>Partida</t>
  </si>
  <si>
    <t>Concepto</t>
  </si>
  <si>
    <t xml:space="preserve">Ubicación </t>
  </si>
  <si>
    <t>Habitantes Beneficiados</t>
  </si>
  <si>
    <t>Monto</t>
  </si>
  <si>
    <t>Secretaría de la Hacienda Pública</t>
  </si>
  <si>
    <t xml:space="preserve">Inversiones en Fideicomisos del Poder Ejecutivo </t>
  </si>
  <si>
    <t>Cobertura Estatal</t>
  </si>
  <si>
    <t>Contingencias por fenómenos naturales.</t>
  </si>
  <si>
    <t>Total Secretaría de la Hacienda Pública</t>
  </si>
  <si>
    <t>Fideicomiso Fondo para la Infraestructura y Equipamiento Educativo</t>
  </si>
  <si>
    <r>
      <rPr>
        <rFont val="Calibri"/>
        <color theme="1"/>
        <sz val="11.0"/>
      </rPr>
      <t xml:space="preserve">Inversiones en Fideicomisos del Poder Ejecutivo </t>
    </r>
    <r>
      <rPr>
        <rFont val="Calibri"/>
        <i/>
        <color theme="1"/>
        <sz val="11.0"/>
      </rPr>
      <t>(Fideicomiso para la infraestructura y equipamiento educativo).</t>
    </r>
  </si>
  <si>
    <t>Total Secretaría de Educación</t>
  </si>
  <si>
    <t>Secretaria de Salud</t>
  </si>
  <si>
    <r>
      <rPr>
        <rFont val="Calibri"/>
        <color theme="1"/>
        <sz val="11.0"/>
      </rPr>
      <t xml:space="preserve">Provisiones para erogaciones especiales </t>
    </r>
    <r>
      <rPr>
        <rFont val="Calibri"/>
        <i/>
        <color theme="1"/>
        <sz val="11.0"/>
      </rPr>
      <t>(Fortalecimiento a la infraestructura del Sector Salud).</t>
    </r>
  </si>
  <si>
    <t>O.P.D. Servicios de Salud Jalisco</t>
  </si>
  <si>
    <r>
      <rPr>
        <rFont val="Calibri"/>
        <color theme="1"/>
        <sz val="11.0"/>
      </rPr>
      <t xml:space="preserve">Transferencias internas a entidades paraestatales no empresariales y no financieras para bienes muebles, inmuebles e intangibles </t>
    </r>
    <r>
      <rPr>
        <rFont val="Calibri"/>
        <i/>
        <color theme="1"/>
        <sz val="11.0"/>
      </rPr>
      <t>(Equipamiento Médico y de Laboratorio).</t>
    </r>
  </si>
  <si>
    <t>Zapopan</t>
  </si>
  <si>
    <r>
      <rPr>
        <rFont val="Calibri"/>
        <color theme="1"/>
        <sz val="11.0"/>
      </rPr>
      <t>Transferencias internas a entidades paraestatales no empresariales y no financieras para inversión pública</t>
    </r>
    <r>
      <rPr>
        <rFont val="Calibri"/>
        <i/>
        <color theme="1"/>
        <sz val="11.0"/>
      </rPr>
      <t xml:space="preserve"> (Remodelación y mantenimiento del OPD Servicios de Salud Jalisco).</t>
    </r>
  </si>
  <si>
    <t>O.P.D. Hospital Civil de Guadalajara</t>
  </si>
  <si>
    <r>
      <rPr>
        <rFont val="Calibri"/>
        <color theme="1"/>
        <sz val="11.0"/>
      </rPr>
      <t xml:space="preserve">Transferencias internas a entidades paraestatales no empresariales y no financieras para bienes muebles, inmuebles e intangibles  </t>
    </r>
    <r>
      <rPr>
        <rFont val="Calibri"/>
        <i/>
        <color theme="1"/>
        <sz val="11.0"/>
      </rPr>
      <t>(Equipamiento Hospitalario).</t>
    </r>
  </si>
  <si>
    <t>Guadalajara</t>
  </si>
  <si>
    <r>
      <rPr>
        <rFont val="Calibri"/>
        <color theme="1"/>
        <sz val="11.0"/>
      </rPr>
      <t xml:space="preserve">Transferencias internas a entidades paraestatales no empresariales y no financieras para bienes muebles, inmuebles e intangibles  </t>
    </r>
    <r>
      <rPr>
        <rFont val="Calibri"/>
        <i/>
        <color theme="1"/>
        <sz val="11.0"/>
      </rPr>
      <t>(Equipamiento del Hospital Civil de Oriente).</t>
    </r>
  </si>
  <si>
    <r>
      <rPr>
        <rFont val="Calibri"/>
        <color theme="1"/>
        <sz val="11.0"/>
      </rPr>
      <t xml:space="preserve">Transferencias internas a entidades paraestatales no empresariales y no financieras para inversiones financieras y otras provisiones  </t>
    </r>
    <r>
      <rPr>
        <rFont val="Calibri"/>
        <i/>
        <color theme="1"/>
        <sz val="11.0"/>
      </rPr>
      <t>(Fortalecimiento del equipamientode los Hospitales Civiles de Guadalajara, particularmente con las nuevas áreas en el Hospital Civil Viejo y Nuevo Hospital Civil de Oriente).</t>
    </r>
  </si>
  <si>
    <t>Total Secretaría de Salud</t>
  </si>
  <si>
    <t>Secretaría de Infraestructura y Obra Pública</t>
  </si>
  <si>
    <r>
      <rPr>
        <rFont val="Calibri"/>
        <color theme="1"/>
        <sz val="11.0"/>
      </rPr>
      <t xml:space="preserve">Edificaciones de inmuebles comerciales, institucionales y de servicios </t>
    </r>
    <r>
      <rPr>
        <rFont val="Calibri"/>
        <i/>
        <color theme="1"/>
        <sz val="11.0"/>
      </rPr>
      <t>(Edificio de la Contraloría del Estado y Estacionamiento tres poderes)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</si>
  <si>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 xml:space="preserve">Edificaciones educativas y culturales </t>
    </r>
    <r>
      <rPr>
        <rFont val="Calibri"/>
        <i/>
        <color theme="1"/>
        <sz val="11.0"/>
      </rPr>
      <t>(Rehabilitación de planteles educativos con daño estructural en el estado).</t>
    </r>
  </si>
  <si>
    <r>
      <rPr>
        <rFont val="Calibri"/>
        <color theme="1"/>
        <sz val="11.0"/>
      </rPr>
      <t xml:space="preserve">Edificaciones de Seguridad Pública </t>
    </r>
    <r>
      <rPr>
        <rFont val="Calibri"/>
        <i/>
        <color theme="1"/>
        <sz val="11.0"/>
      </rPr>
      <t>(Universidad de Policía).</t>
    </r>
  </si>
  <si>
    <r>
      <rPr>
        <rFont val="Calibri"/>
        <color theme="1"/>
        <sz val="11.0"/>
      </rPr>
      <t xml:space="preserve">Edificaciones para servicio médico y asistencial </t>
    </r>
    <r>
      <rPr>
        <rFont val="Calibri"/>
        <i/>
        <color theme="1"/>
        <sz val="11.0"/>
      </rPr>
      <t xml:space="preserve">(Hospital Regional de Cancerología). </t>
    </r>
  </si>
  <si>
    <r>
      <rPr>
        <rFont val="Calibri"/>
        <color theme="1"/>
        <sz val="11.0"/>
      </rPr>
      <t xml:space="preserve">Edificaciones para servicio médico y asistencial </t>
    </r>
    <r>
      <rPr>
        <rFont val="Calibri"/>
        <i/>
        <color theme="1"/>
        <sz val="11.0"/>
      </rPr>
      <t>(Hospital Civil de Oriente).</t>
    </r>
  </si>
  <si>
    <t>Tonalá</t>
  </si>
  <si>
    <r>
      <rPr>
        <rFont val="Calibri"/>
        <color theme="1"/>
        <sz val="11.0"/>
      </rPr>
      <t xml:space="preserve">Edificaciones para servicio médico y asistencial </t>
    </r>
    <r>
      <rPr>
        <rFont val="Calibri"/>
        <i/>
        <color theme="1"/>
        <sz val="11.0"/>
      </rPr>
      <t>(Hospital Civil Fray Antonio Alcalde).</t>
    </r>
  </si>
  <si>
    <r>
      <rPr>
        <rFont val="Calibri"/>
        <color theme="1"/>
        <sz val="11.0"/>
      </rPr>
      <t xml:space="preserve">Edificaciones para servicio médico y asistencial </t>
    </r>
    <r>
      <rPr>
        <rFont val="Calibri"/>
        <i/>
        <color theme="1"/>
        <sz val="11.0"/>
      </rPr>
      <t xml:space="preserve">(Unidad de Hemodiálisis en Hospital Civil Fray Antonio Alcalde). </t>
    </r>
  </si>
  <si>
    <r>
      <rPr>
        <rFont val="Calibri"/>
        <color theme="1"/>
        <sz val="11.0"/>
      </rPr>
      <t xml:space="preserve">Edificaciones para servicio médico y asistencial </t>
    </r>
    <r>
      <rPr>
        <rFont val="Calibri"/>
        <i/>
        <color theme="1"/>
        <sz val="11.0"/>
      </rPr>
      <t xml:space="preserve">(Hospital comunitario en Sayula). </t>
    </r>
  </si>
  <si>
    <t>Sayula</t>
  </si>
  <si>
    <r>
      <rPr>
        <rFont val="Calibri"/>
        <color theme="1"/>
        <sz val="11.0"/>
      </rPr>
      <t xml:space="preserve">Edificaciones para servicio médico y asistencial </t>
    </r>
    <r>
      <rPr>
        <rFont val="Calibri"/>
        <i/>
        <color theme="1"/>
        <sz val="11.0"/>
      </rPr>
      <t xml:space="preserve">(Hospital General Regional en el municipio de Ocotlán). </t>
    </r>
  </si>
  <si>
    <t>Ocotlán</t>
  </si>
  <si>
    <r>
      <rPr>
        <rFont val="Calibri"/>
        <color theme="1"/>
        <sz val="11.0"/>
      </rPr>
      <t xml:space="preserve">Edificaciones para servicio médico y asistencial </t>
    </r>
    <r>
      <rPr>
        <rFont val="Calibri"/>
        <i/>
        <color theme="1"/>
        <sz val="11.0"/>
      </rPr>
      <t>(Hospital General de Occidente (Zoquipan).</t>
    </r>
  </si>
  <si>
    <r>
      <rPr>
        <rFont val="Calibri"/>
        <color theme="1"/>
        <sz val="11.0"/>
      </rPr>
      <t xml:space="preserve">Edificaciones para servicio médico y asistencial </t>
    </r>
    <r>
      <rPr>
        <rFont val="Calibri"/>
        <i/>
        <color theme="1"/>
        <sz val="11.0"/>
      </rPr>
      <t xml:space="preserve">(Centro de Atención Integral en Salud Mental Estancia Prolongada (CAISAME) El Zapote). </t>
    </r>
  </si>
  <si>
    <t>Tlajomulco de Zúñiga</t>
  </si>
  <si>
    <t>Edificaciones para servicio médico y asistencial (Centros de salud y Hospitales).</t>
  </si>
  <si>
    <r>
      <rPr>
        <rFont val="Calibri"/>
        <color theme="1"/>
        <sz val="11.0"/>
      </rPr>
      <t xml:space="preserve">Edificaciones para servicio médico y asistencial </t>
    </r>
    <r>
      <rPr>
        <rFont val="Calibri"/>
        <i/>
        <color theme="1"/>
        <sz val="11.0"/>
      </rPr>
      <t>(Construcción del Hospital en el municipio de Tomatlán, Jalisco).</t>
    </r>
  </si>
  <si>
    <t>Tomatlán</t>
  </si>
  <si>
    <r>
      <rPr>
        <rFont val="Calibri"/>
        <color theme="1"/>
        <sz val="11.0"/>
      </rPr>
      <t xml:space="preserve">Obras para telecomunicaciones </t>
    </r>
    <r>
      <rPr>
        <rFont val="Calibri"/>
        <i/>
        <color theme="1"/>
        <sz val="11.0"/>
      </rPr>
      <t>(Infraestructura en Telecomunicaciones para los Municipios del Estado (Red Jalisco).</t>
    </r>
  </si>
  <si>
    <r>
      <rPr>
        <rFont val="Calibri"/>
        <color theme="1"/>
        <sz val="11.0"/>
      </rPr>
      <t xml:space="preserve">Construcción de carreteras, puentes y similares </t>
    </r>
    <r>
      <rPr>
        <rFont val="Calibri"/>
        <i/>
        <color theme="1"/>
        <sz val="11.0"/>
      </rPr>
      <t>(Construcción, reconstrucción, conservación periódica de carreteras, puentes y vialidades en el Estado de Jalisco).</t>
    </r>
  </si>
  <si>
    <r>
      <rPr>
        <rFont val="Calibri"/>
        <color theme="1"/>
        <sz val="11.0"/>
      </rPr>
      <t xml:space="preserve">Construcción de carreteras, puentes y similares </t>
    </r>
    <r>
      <rPr>
        <rFont val="Calibri"/>
        <i/>
        <color theme="1"/>
        <sz val="11.0"/>
      </rPr>
      <t>(Construcción, reconstrucción, conservación periódica de carreteras, puentes y vialidades en el Estado de Jalisco).</t>
    </r>
  </si>
  <si>
    <r>
      <rPr>
        <rFont val="Calibri"/>
        <color theme="1"/>
        <sz val="11.0"/>
      </rPr>
      <t>Construcción de carreteras, puentes y similares</t>
    </r>
    <r>
      <rPr>
        <rFont val="Calibri"/>
        <i/>
        <color theme="1"/>
        <sz val="11.0"/>
      </rPr>
      <t xml:space="preserve"> (Conservación rutinaria de la red carretera estatal del Estado de Jalisco.).</t>
    </r>
  </si>
  <si>
    <r>
      <rPr>
        <rFont val="Calibri"/>
        <color theme="1"/>
        <sz val="11.0"/>
      </rPr>
      <t xml:space="preserve">Construcción de carreteras, puentes y similares </t>
    </r>
    <r>
      <rPr>
        <rFont val="Calibri"/>
        <i/>
        <color theme="1"/>
        <sz val="11.0"/>
      </rPr>
      <t>(Construcción, rehabilitación y conservación del Nuevo Periférico en el Área Metropolitana de Guadalajara, Jalisco).</t>
    </r>
  </si>
  <si>
    <t>Zona Metropolitana de Guadalajara</t>
  </si>
  <si>
    <r>
      <rPr>
        <rFont val="Calibri"/>
        <color theme="1"/>
        <sz val="11.0"/>
      </rPr>
      <t xml:space="preserve">Construcción de carreteras, puentes y similares </t>
    </r>
    <r>
      <rPr>
        <rFont val="Calibri"/>
        <i/>
        <color theme="1"/>
        <sz val="11.0"/>
      </rPr>
      <t>(Rehabilitación de imagen urbana, limpieza,  alumbrado, riego y jardinería en banquetas, ciclovía y camellones laterales, de las laterales de periférico Manuel Gómez Morín, en el Área Metropolitana de Guadalajara, Jalisco).</t>
    </r>
  </si>
  <si>
    <t>Construcción de carreteras, puentes y similares (Conservación periódica camino tipo A4 (30M) carretera estatal 601 y 622, tramo Santa Cruz de las Flores-San Isidro Mazatepec-Tala-E.C. Fed. 70 carretera estatal 107, tramo carretera a Chapala al ingreso a El Salto - Juanacatlán, reconstrucción de camino tipo C (7 m) carretera estatal 701  y 702, tramo E.C. FED 23 (crucero Botijilla) - San Martín de Bolaños y camino tipo C (7m), A2 (12m) y A4 (30m), carretera estatal 119, 112 y 155, tramo E.C. FED 15 – Jocotepec - Chapala y Libramiento de Chapala - E.C. EST 148, Jalisco).</t>
  </si>
  <si>
    <t>Construcción de carreteras, puentes y similares (Conservación Periódica camino tipo C (7m), carretera estatal 544, tramo Mascota – Las Palmas – Puerto Vallarta, carretera estatal 510, tramo E.C. FED 80 – Villa Purificación, reconstrucción camino tipo C (7m), carretera estatal 513 y 428, tramo San Juan de Amula - Ciudad Guzmán y conservación del tramo El Grullo - San Juan de Amula).</t>
  </si>
  <si>
    <t>Construcción de carreteras, puentes y similares (Conservación periódica caminos tipo C (7m), carretera estatal 213, 302, 310, 323, 339 y 348, tramo Arandas – San Diego de Alejandría – Lagos de Moreno – E.C. FED 70, carretera estatal 201, 205, 229, 230 y 233, tramo Ixtlahuacán del Río – Cuquío – Yahualica – Teocaltiche – E.C. FED 45, camino tipo A2 (12m) y tipo C (7m) carreteras estatales 214, 218, 219, 221, 231, 232, 307 y 327, tramo Atotonilco El Alto – E.C. Arandas - E.C. San Miguel El Alto – Encarnación de Díaz – El Desperdicio – E.C. FED. 70, libramiento norte Atotonilco El Alto 356 y reconstrucción de camino tipo A2 (12m) y de camino tipo C (7m) de la carretera estatal 344, Libramiento Sur Lagos de Moreno, Jalisco).</t>
  </si>
  <si>
    <t>Construcción de carreteras, puentes y similares (Conservación periódica de carretera 411 tramo Quitupan-(Carr. Jiquilpan-Manz.), en el municipio de Quitupán, Conservación periódica y reconstrucción de carretera 412 tramo Entr. Carr. 405-Concepción de Buenos Aires, en el municipio de Concepción de Buenos Aires; y Reconstrucción de carretera 409 tramo Valle de Juárez Santa María del Oro, en los municipios de Quitupán, Santa María del Oro, Tamazula de Gordiano y Valle de Juárez, Jalisco).</t>
  </si>
  <si>
    <t>Construcción de carreteras, puentes y similares (Conservación periódica de carreteras 113 tramo Sta. Cruz de las Flores-Tlajomulco de Zúñiga-San Miguel Cuyutlán-Cajititlán, en el municipio de Tlajomulco de Zúñiga, 115 tramo La Calera-Cajititlán, en el municipio de Tlajomulco de Zúñiga y 124 tramo Parque J. Guadalupe Montenegro-El Castillo, en el municipio de El Salto; Reconstrucción de carretera 131 tramo Puente Grande-El Salto en el municipio de El Salto, Jalisco).</t>
  </si>
  <si>
    <t>Construcción de carreteras, puentes y similares (Conservación periódica de carreteras 148 tramo Santa Rosa-Chapala, en los municipios de Ixtlahuacán de los Membrillos y Chapala, Carretera Estatal 160 y camino sin código  tramo Poncitlán-El Mirador -San Pedro Itzican en el municipio de Poncitlán; Conservación periódica y reconstrucción de carretera 104 tramo Chapala-Mezcala, en los municipios de Chapala y Poncitlán; y Reconstrucción de carretera 122 tramo Ocotlán-Tototlán, en los municipios de Ocotlán y Tototlán, Jalisco).</t>
  </si>
  <si>
    <t>Construcción de carreteras, puentes y similares (Conservación periódica de carreteras 207 tramo Mexticacán-Cañadas de Obregón en el municipio de Mexticacán, 215 tramo El Llano-Teocaltiche, en los municipios de Jalostitlán y Teocaltiche, y 311 tramo Valle de Guadalupe-San Miguel El Alto, en los municipios de San Miguel El Alto y Valle de Guadalupe; Reconstrucción de carretera 337 tramo Entr. Carr. Mex. 80 Cañadas de Obregón, en los municipios de Cañadas de Obregón y Valle de Guadalupe, Jalisco).</t>
  </si>
  <si>
    <t>Construcción de carreteras, puentes y similares (Conservación periódica de carreteras 313 tramo San José de Gracia-San Ignacio Cerro Gordo, en los municipios de San Ignacio Cerro Gordo y Tepatitlán de Morelos, 314  tramo Tepatitlán-Arandas-Límite del Estado, en los municipios de Arandas, Jesús María, San Ignacio Cerro Gordo y Tepatitlán de Morelos, 349, Libramiento Sur  en el municipio de Tepatitlán, 351 tramo Betania-Arandas, en el municipio de Arandas, 319 tramo Entr. Carr. (Manuel Doblado-La Piedad)-San José de la Paz, en el municipio de Jesús María; Conservación periódica y reconstrucción de carretera 331, Libramiento Sur en el municipio de Atotonilco el Alto; y Reconstrucción de carretera 326 tramo Tepatitlán-San José de Gracia-San Francisco de Asís-Atotonilco, en los municipios de Atotonilco el Alto y Tepatitlán de Morelos, Jalisco).</t>
  </si>
  <si>
    <t>Construcción de carreteras, puentes y similares (Conservación periódica de carreteras 417 tramo Ingreso Sur a Cd. Guzmán, en el municipio de Zapotlán el Grande y 427 tramo San Gabriel-Entr. Tolimán, Subtramo San Gabriel-Cuatro Caminos, en los municipios de San Gabriel y Tolimán; Conservación periódica y reconstrucción de carreteras 433 tramo Tapalpa-San Gabriel, en los municipios de San Gabriel y Tapalpa; Conservación Periódica de las carreteras  459 y sin código, tramo (Tecaltitlán-La Purísima)-Tuxpan en los municipios de Tuxpan y Tecalitlán; y Reconstrucción de carretera 422 tramo Sayula-Usmajac, en el municipio de Sayula de Jalisco).</t>
  </si>
  <si>
    <t>Construcción de carreteras, puentes y similares (Conservación periódica de carreteras 612 tramo Magdalena-Etzatlán en los municipios de Etzatlán, Magdalena y San Juanito de Escobedo y 618 tramo Cruc. Sta. María-San Martín Hidalgo-Ameca, en los municipios de Ameca y San Martín Hidalgo; y Conservación periódica y reconstrucción de carretera 633 tramo Villa Corona-Atotonilco El bajo, en el municipio de Villa Corona, Jalisco).</t>
  </si>
  <si>
    <t>Construcción de carreteras, puentes y similares (Conservación periódica de carreteras 703 tramo Entr. Carr. Mex. 23- Tlalcosahua, en el municipio de Huejúcar y 704 tramo Entr. Carr. Jal 701 - Temastián, en el municipio de Totatiche; Conservación periódica y reconstrucción de carreteras 706 tramo Huejuquilla-Mezquitic, en los municipios de Huejuquilla y Mezquitic, 710 tramo E.C. 702 Bolaños-Huilacatitlán, en el municipio de Bolaños, 711 tramo Bolaños-Tenzompa-Huejuquilla en los municipios de Bolaños, Huejuquilla el Alto y Mezquitic 712 tramo Huejúcar-Monte Escobedo, en el municipio de Huejúcar, 714 tramo Entr. Carr. Mex. 23-Huacasco, en el municipio de Santa María de los Ángeles, 717 tramo Entr. Carr. Jal. 710-La Playa en el municipio de Bolaños y 718 tramo Mezquitic-Nostic, en el municipio de Mezquitic, Jalisco).</t>
  </si>
  <si>
    <t>Construcción de carreteras, puentes y similares (Conservación periódica de las carreteras estatales 516, 518, 534 y 526, tramo San Clemente-Ayutla-La Campana, en los municipios de Atenguillo, Ayutla, Cuautla y Unión de Tula, Jalisco. (Subtramo del Km 0+000 al 61+100);  carretera 527 tramo San Pedro-Talpa de Allende, en los municipios de Mascota y Talpa de Allende; Conservación periódica y reconstrucción de carretera 554 tramo Villa Purificación-Chamela, en los municipios de La Huerta y Villa Purificación; y Reconstrucción de carretera 530 tramo Unión de Tula-Ejutla, en los municipios de Ejutla y Unión de Tula, Jalisco).</t>
  </si>
  <si>
    <r>
      <rPr>
        <rFont val="Calibri"/>
        <color theme="1"/>
        <sz val="11.0"/>
      </rPr>
      <t xml:space="preserve">Construcción de carreteras, puentes y similares </t>
    </r>
    <r>
      <rPr>
        <rFont val="Calibri"/>
        <i/>
        <color theme="1"/>
        <sz val="11.0"/>
      </rPr>
      <t>(Conservación rutinaria, rehabilitación de imagen urbana, barrera central, alumbrado público y limpieza de la superficie de rodamiento, del Nuevo Anillo Periférico en los municipios de Tonalá, El Salto y Tlajomulco de Zúñiga, Jalisco).</t>
    </r>
  </si>
  <si>
    <t>Tonalá, El Salto, Tlajomulco de Zúñiga</t>
  </si>
  <si>
    <r>
      <rPr>
        <rFont val="Calibri"/>
        <color theme="1"/>
        <sz val="11.0"/>
      </rPr>
      <t xml:space="preserve">Construcción de carreteras, puentes y similares </t>
    </r>
    <r>
      <rPr>
        <rFont val="Calibri"/>
        <i/>
        <color theme="1"/>
        <sz val="11.0"/>
      </rPr>
      <t>(Pavimentación de vialidades en los municipios de Guadalajara, Zapopan, San Pedro Tlaquepaque, Tonalá, El Salto, Tlajomulco de Zúñiga, Ixtlahuacán de los Membrillos, Juanacatlán y Acatlán de Juárez, en el Estado de Jalisco).</t>
    </r>
  </si>
  <si>
    <t>Guadalajara, Zapopan, San Pedro Tlaquepaque, Tonalá, El Salto, Tlajomulco de Zúñiga, Ixtlahuacán de los Membrillos, Juanacatlán y Acatlán de Juárez</t>
  </si>
  <si>
    <r>
      <rPr>
        <rFont val="Calibri"/>
        <color theme="1"/>
        <sz val="11.0"/>
      </rPr>
      <t xml:space="preserve">Construcción de carreteras, puentes y similares </t>
    </r>
    <r>
      <rPr>
        <rFont val="Calibri"/>
        <i/>
        <color theme="1"/>
        <sz val="11.0"/>
      </rPr>
      <t>(Rehabilitación de imagen urbana de los nodos viales, limpieza de periférico, sus laterales y vialidades a cargo del estado, señalética horizontal y vertical, alumbrado y rehabilitación de infraestructura pluvial, en el Área Metropolitana de Guadalajara, Jalisco).</t>
    </r>
  </si>
  <si>
    <t>Área Metropolitana de Guadalajara</t>
  </si>
  <si>
    <r>
      <rPr>
        <rFont val="Calibri"/>
        <color theme="1"/>
        <sz val="11.0"/>
      </rPr>
      <t xml:space="preserve">Instalación de señalamientos y protecciones de obras viales </t>
    </r>
    <r>
      <rPr>
        <rFont val="Calibri"/>
        <i/>
        <color theme="1"/>
        <sz val="11.0"/>
      </rPr>
      <t>(Ejecución de acciones para la modernización de corredores de movilidad inteligente en el Área Metropolitana de Guadalajara)</t>
    </r>
  </si>
  <si>
    <r>
      <rPr>
        <rFont val="Calibri"/>
        <color theme="1"/>
        <sz val="11.0"/>
      </rPr>
      <t xml:space="preserve">Otros servicios relacionados con obras públicas </t>
    </r>
    <r>
      <rPr>
        <rFont val="Calibri"/>
        <i/>
        <color theme="1"/>
        <sz val="11.0"/>
      </rPr>
      <t>(Estudios, proyectos, control de calidad de obra pública en el Estado).</t>
    </r>
  </si>
  <si>
    <r>
      <rPr>
        <rFont val="Calibri"/>
        <color theme="1"/>
        <sz val="11.0"/>
      </rPr>
      <t xml:space="preserve">Otros servicios relacionados con obras públicas </t>
    </r>
    <r>
      <rPr>
        <rFont val="Calibri"/>
        <i/>
        <color theme="1"/>
        <sz val="11.0"/>
      </rPr>
      <t>(Supervisión, Control y Seguimiento de la Obra Pública).</t>
    </r>
  </si>
  <si>
    <r>
      <rPr>
        <rFont val="Calibri"/>
        <color theme="1"/>
        <sz val="11.0"/>
      </rPr>
      <t xml:space="preserve">Provisiones para erogaciones especiales </t>
    </r>
    <r>
      <rPr>
        <rFont val="Calibri"/>
        <i/>
        <color theme="1"/>
        <sz val="11.0"/>
      </rPr>
      <t>(Fondo Común Concursable para la Infraestructura - FOCOCI).</t>
    </r>
  </si>
  <si>
    <r>
      <rPr>
        <rFont val="Calibri"/>
        <color theme="1"/>
        <sz val="11.0"/>
      </rPr>
      <t xml:space="preserve">Provisiones para erogaciones especiales </t>
    </r>
    <r>
      <rPr>
        <rFont val="Calibri"/>
        <i/>
        <color theme="1"/>
        <sz val="11.0"/>
      </rPr>
      <t>(Fondo Complementario para el Desarrollo Regional - FONDEREG).</t>
    </r>
  </si>
  <si>
    <r>
      <rPr>
        <rFont val="Calibri"/>
        <color theme="1"/>
        <sz val="11.0"/>
      </rPr>
      <t xml:space="preserve">Provisiones para erogaciones especiales </t>
    </r>
    <r>
      <rPr>
        <rFont val="Calibri"/>
        <i/>
        <color theme="1"/>
        <sz val="11.0"/>
      </rPr>
      <t>(Museo Trompo Mágico).</t>
    </r>
  </si>
  <si>
    <r>
      <rPr>
        <rFont val="Calibri"/>
        <color theme="1"/>
        <sz val="11.0"/>
      </rPr>
      <t xml:space="preserve">Provisiones para erogaciones especiales </t>
    </r>
    <r>
      <rPr>
        <rFont val="Calibri"/>
        <i/>
        <color theme="1"/>
        <sz val="11.0"/>
      </rPr>
      <t>(Obras complementarias para el sistema integrado de transporte de Periférico de la Zona Metropolitana de Guadalajara).</t>
    </r>
  </si>
  <si>
    <r>
      <rPr>
        <rFont val="Calibri"/>
        <color theme="1"/>
        <sz val="11.0"/>
      </rPr>
      <t>Provisiones para erogaciones especiales</t>
    </r>
    <r>
      <rPr>
        <rFont val="Calibri"/>
        <i/>
        <color theme="1"/>
        <sz val="11.0"/>
      </rPr>
      <t xml:space="preserve"> (Acciones complementarias Línea 4).</t>
    </r>
  </si>
  <si>
    <r>
      <rPr>
        <rFont val="Calibri"/>
        <color theme="1"/>
        <sz val="11.0"/>
      </rPr>
      <t xml:space="preserve">Provisiones para erogaciones especiales </t>
    </r>
    <r>
      <rPr>
        <rFont val="Calibri"/>
        <i/>
        <color theme="1"/>
        <sz val="11.0"/>
      </rPr>
      <t>(Fondo para Inversiones Metropolitanas).</t>
    </r>
  </si>
  <si>
    <t>Provisiones para erogaciones especiales (Diseño, construcción, equipamiento, creación de contenido y puesta en marcha de un Teatro Suspendido Panorámico en el museo “Trompo Mágico” en el municipio de Zapopan, Jalisco).</t>
  </si>
  <si>
    <r>
      <rPr>
        <rFont val="Calibri"/>
        <color theme="1"/>
        <sz val="11.0"/>
      </rPr>
      <t xml:space="preserve">Provisiones para erogaciones complementarias para programas federales </t>
    </r>
    <r>
      <rPr>
        <rFont val="Calibri"/>
        <i/>
        <color theme="1"/>
        <sz val="11.0"/>
      </rPr>
      <t>(Obras y acciones para población con rezago social y pobreza extrema (FISE).</t>
    </r>
  </si>
  <si>
    <t>Instituto de la Infraestructura Física Educativa del Estado de Jalisco</t>
  </si>
  <si>
    <r>
      <rPr>
        <rFont val="Calibri"/>
        <color theme="1"/>
        <sz val="11.0"/>
      </rPr>
      <t xml:space="preserve">Transferencias internas otorgadas a entidades paraestatales no empresariales y no financieras para inversiones financieras y otras provisiones </t>
    </r>
    <r>
      <rPr>
        <rFont val="Calibri"/>
        <i/>
        <color theme="1"/>
        <sz val="11.0"/>
      </rPr>
      <t>(Infraestructura Educativa (FAM)).</t>
    </r>
  </si>
  <si>
    <t>Total Secretaría de Infraestructura y Obra Pública</t>
  </si>
  <si>
    <t>Secretaría de Turismo</t>
  </si>
  <si>
    <r>
      <rPr>
        <rFont val="Calibri"/>
        <color theme="1"/>
        <sz val="11.0"/>
      </rPr>
      <t xml:space="preserve">Edificaciones uso turístico </t>
    </r>
    <r>
      <rPr>
        <rFont val="Calibri"/>
        <i/>
        <color theme="1"/>
        <sz val="11.0"/>
      </rPr>
      <t>(Modelo de conectividad marítima).</t>
    </r>
  </si>
  <si>
    <t>Edificaciones uso turístico (Mejoramiento de ordenamiento e imagen urbana en municipios que pertenecen a Rutas Turísticas prioritarias).</t>
  </si>
  <si>
    <r>
      <rPr>
        <rFont val="Calibri"/>
        <color theme="1"/>
        <sz val="11.0"/>
      </rPr>
      <t xml:space="preserve">Instalación de señalamientos y protecciones de obras viales </t>
    </r>
    <r>
      <rPr>
        <rFont val="Calibri"/>
        <i/>
        <color theme="1"/>
        <sz val="11.0"/>
      </rPr>
      <t>(Mejoramiento de ordenamiento e imagen urbana en municipios que pertenecen a Rutas Turísticas prioritarias).</t>
    </r>
  </si>
  <si>
    <r>
      <rPr>
        <rFont val="Calibri"/>
        <color theme="1"/>
        <sz val="11.0"/>
      </rPr>
      <t xml:space="preserve">Instalación de señalamientos y protecciones de obras viales </t>
    </r>
    <r>
      <rPr>
        <rFont val="Calibri"/>
        <i/>
        <color theme="1"/>
        <sz val="11.0"/>
      </rPr>
      <t>(Mejoramiento de ordenamiento e imagen urbana de municipios con nombramiento de Pueblos Mágicos).</t>
    </r>
  </si>
  <si>
    <t>Total Secretaría de Turismo</t>
  </si>
  <si>
    <t>Secretaría de Agricultura y Desarrollo Rural</t>
  </si>
  <si>
    <t>Apoyo a proyectos productivos rurales</t>
  </si>
  <si>
    <t xml:space="preserve">Fomento de actividades pesqueras y acuícolas </t>
  </si>
  <si>
    <t>Apoyo a la agricultura</t>
  </si>
  <si>
    <t>Construcción de sistemas de riego agrícola</t>
  </si>
  <si>
    <r>
      <rPr>
        <rFont val="Calibri"/>
        <color theme="1"/>
        <sz val="11.0"/>
      </rPr>
      <t xml:space="preserve">Construcción de carreteras, puentes y similares </t>
    </r>
    <r>
      <rPr>
        <rFont val="Calibri"/>
        <i/>
        <color theme="1"/>
        <sz val="11.0"/>
      </rPr>
      <t>(Caminos Rurales).</t>
    </r>
  </si>
  <si>
    <t>Fideicomiso Alianza para el Campo en el Estado de Jalisco (FACEJ)</t>
  </si>
  <si>
    <t>Inversiones en fideicomisos del poder ejecutivo</t>
  </si>
  <si>
    <t>Total Secretaría de Agricultura y Desarrollo Rural</t>
  </si>
  <si>
    <t>Secretaría de Medio Ambiente y Desarrollo Territorial</t>
  </si>
  <si>
    <r>
      <rPr>
        <rFont val="Calibri"/>
        <color theme="1"/>
        <sz val="11.0"/>
      </rPr>
      <t xml:space="preserve">Otros Subsidios </t>
    </r>
    <r>
      <rPr>
        <rFont val="Calibri"/>
        <i/>
        <color theme="1"/>
        <sz val="11.0"/>
      </rPr>
      <t>(Acciones y estrategias para la gestión ambiental como mecanismos de gobernanza territorial, a través de las Juntas Intermunicipales / AIPROMADES).</t>
    </r>
  </si>
  <si>
    <t xml:space="preserve">Total Secretaría de Medio Ambiente y Desarrollo Territorial </t>
  </si>
  <si>
    <t>Secretaría del Sistema de Asistencia Social</t>
  </si>
  <si>
    <r>
      <rPr>
        <rFont val="Calibri"/>
        <color theme="1"/>
        <sz val="11.0"/>
      </rPr>
      <t xml:space="preserve">Ayuda para el desarrollo social del Estado </t>
    </r>
    <r>
      <rPr>
        <rFont val="Calibri"/>
        <i/>
        <color theme="1"/>
        <sz val="11.0"/>
      </rPr>
      <t>(Reconstrucción del Tejido Social).</t>
    </r>
  </si>
  <si>
    <t>Fondo Estatal de Desastres Naturales (FOEDEN)</t>
  </si>
  <si>
    <t>Inversiones en fideicomisos del poder ejecutivo.</t>
  </si>
  <si>
    <t>Total Secretaría del Sistema de Asistencia Social</t>
  </si>
  <si>
    <t>Secretaría de Cultura</t>
  </si>
  <si>
    <r>
      <rPr>
        <rFont val="Calibri"/>
        <color theme="1"/>
        <sz val="11.0"/>
      </rPr>
      <t xml:space="preserve">Provisiones para Erogaciones Especiales </t>
    </r>
    <r>
      <rPr>
        <rFont val="Calibri"/>
        <i/>
        <color theme="1"/>
        <sz val="11.0"/>
      </rPr>
      <t>(Rehabilitación, Reparación, Mantenimiento, Reconstrucción y Equipamiento de  espacios de promoción cultural de las Dependencias del Gobierno del Estado).</t>
    </r>
  </si>
  <si>
    <r>
      <rPr>
        <rFont val="Calibri"/>
        <color theme="1"/>
        <sz val="11.0"/>
      </rPr>
      <t xml:space="preserve">Provisiones para Erogaciones Especiales </t>
    </r>
    <r>
      <rPr>
        <rFont val="Calibri"/>
        <i/>
        <color theme="1"/>
        <sz val="11.0"/>
      </rPr>
      <t>(Museo Trompo Mágico).</t>
    </r>
  </si>
  <si>
    <t>Total Secretaría de Cultura</t>
  </si>
  <si>
    <t>Sistema de Tren Eléctrico Urbano (SITEUR)</t>
  </si>
  <si>
    <r>
      <rPr>
        <rFont val="Calibri"/>
        <color theme="1"/>
        <sz val="11.0"/>
      </rPr>
      <t xml:space="preserve">Transferencias internas a entidades paraestatales no empresariales y no financieras para bienes muebles, inmuebles e intangibles  </t>
    </r>
    <r>
      <rPr>
        <rFont val="Calibri"/>
        <i/>
        <color theme="1"/>
        <sz val="11.0"/>
      </rPr>
      <t>(Implementación del Sistema de Control de Trenes y Señalización de la Línea 1 del Tren Ligero de Guadalajara, en los municipios de Tlaquepaque, Guadalajara y Zapopan).</t>
    </r>
  </si>
  <si>
    <t>Tlaquepaque, Guadalajara y Zapopan</t>
  </si>
  <si>
    <r>
      <rPr>
        <rFont val="Calibri"/>
        <color theme="1"/>
        <sz val="11.0"/>
      </rPr>
      <t xml:space="preserve">Transferencias internas a entidades paraestatales no empresariales y no financieras para inversiones financieras y otras provisiones </t>
    </r>
    <r>
      <rPr>
        <rFont val="Calibri"/>
        <i/>
        <color theme="1"/>
        <sz val="11.0"/>
      </rPr>
      <t>(Modelo Integral de Movilidad de la Zona Sur del Área Metropolitana de Guadalajara, (Línea 4).</t>
    </r>
  </si>
  <si>
    <r>
      <rPr>
        <rFont val="Calibri"/>
        <color theme="1"/>
        <sz val="11.0"/>
      </rPr>
      <t>Transferencias internas a entidades paraestatales no empresariales y no financieras para inversiones financieras y otras provisiones</t>
    </r>
    <r>
      <rPr>
        <rFont val="Calibri"/>
        <i/>
        <color theme="1"/>
        <sz val="11.0"/>
      </rPr>
      <t xml:space="preserve"> (Pago de Recuperación de Inversión del Modelo Integral de Movilidad de la Zona Sur del Área Metropolitana de Guadalajara, (Línea 4).</t>
    </r>
  </si>
  <si>
    <r>
      <rPr>
        <rFont val="Calibri"/>
        <color theme="1"/>
        <sz val="11.0"/>
      </rPr>
      <t xml:space="preserve">Transferencias internas a entidades paraestatales no empresariales y no financieras para inversiones financieras y otras provisiones </t>
    </r>
    <r>
      <rPr>
        <rFont val="Calibri"/>
        <i/>
        <color theme="1"/>
        <sz val="11.0"/>
      </rPr>
      <t>(Pago de Operación del Sistema de Recaudo del Modelo Integral de Movilidad de la Zona Metropolitana de Guadalajara (Línea 4).</t>
    </r>
  </si>
  <si>
    <t>Total Secretaría del Transporte</t>
  </si>
  <si>
    <t>Aportaciones, Transferencias y Subsidios a Municipios</t>
  </si>
  <si>
    <t>Fondo de infraestructura social municipal (FISM-FAIS MUNICIPAL).</t>
  </si>
  <si>
    <t>Total Aportaciones, Transferencias y Subsidios a Municipios</t>
  </si>
  <si>
    <t>Universidad de Guadalajara</t>
  </si>
  <si>
    <t xml:space="preserve"> Transferencias internas a entidades paraestatales no empresariales y no financieras para inversión pública (Infraestructura Educativa Media Superior y Superior por convenio con la Secretaria de Infraestructura y Obra Pública).  </t>
  </si>
  <si>
    <t xml:space="preserve"> Transferencias internas a entidades paraestatales no empresariales y no financieras para inversión pública (Infraestructura Educativa)</t>
  </si>
  <si>
    <t>Total Universidad de Guadalajara</t>
  </si>
  <si>
    <t>Comisión Estatal del Agua de Jalisco (CEA)</t>
  </si>
  <si>
    <r>
      <rPr>
        <rFont val="Calibri"/>
        <color theme="1"/>
        <sz val="11.0"/>
      </rPr>
      <t xml:space="preserve">Transferencias internas a entidades paraestatales no empresariales y no financieras para servicios generales </t>
    </r>
    <r>
      <rPr>
        <rFont val="Calibri"/>
        <i/>
        <color theme="1"/>
        <sz val="11.0"/>
      </rPr>
      <t>(Operación de PTAR que descargan a Río Santiago).</t>
    </r>
  </si>
  <si>
    <r>
      <rPr>
        <rFont val="Calibri"/>
        <color theme="1"/>
        <sz val="11.0"/>
      </rPr>
      <t xml:space="preserve">Transferencias internas a entidades paraestatales no empresariales y no financieras para servicios generales  </t>
    </r>
    <r>
      <rPr>
        <rFont val="Calibri"/>
        <i/>
        <color theme="1"/>
        <sz val="11.0"/>
      </rPr>
      <t>(Operación de PTAR en el Estado).</t>
    </r>
  </si>
  <si>
    <r>
      <rPr>
        <rFont val="Calibri"/>
        <color theme="1"/>
        <sz val="11.0"/>
      </rPr>
      <t xml:space="preserve">Transferencias internas a entidades paraestatales no empresariales y no financieras para servicios generales  </t>
    </r>
    <r>
      <rPr>
        <rFont val="Calibri"/>
        <i/>
        <color theme="1"/>
        <sz val="11.0"/>
      </rPr>
      <t>(Operación de PTAR El Ahogado y Agua Prieta) .</t>
    </r>
  </si>
  <si>
    <r>
      <rPr>
        <rFont val="Calibri"/>
        <color theme="1"/>
        <sz val="11.0"/>
      </rPr>
      <t xml:space="preserve">Transferencias internas a entidades paraestatales no empresariales y no financieras para transferencias, asignaciones, subsidios y otras ayudas </t>
    </r>
    <r>
      <rPr>
        <rFont val="Calibri"/>
        <i/>
        <color theme="1"/>
        <sz val="11.0"/>
      </rPr>
      <t>(Programa  Nidos de Lluvia -Cobertura Estatal-).</t>
    </r>
  </si>
  <si>
    <r>
      <rPr>
        <rFont val="Calibri"/>
        <color theme="1"/>
        <sz val="11.0"/>
      </rPr>
      <t xml:space="preserve">Transferencias internas a entidades paraestatales no empresariales y no financieras para bienes muebles, inmuebles e intangibles </t>
    </r>
    <r>
      <rPr>
        <rFont val="Calibri"/>
        <i/>
        <color theme="1"/>
        <sz val="11.0"/>
      </rPr>
      <t>(Derechos de Via del sistema el zapotillo - el salto - la red).</t>
    </r>
  </si>
  <si>
    <t>El Salto</t>
  </si>
  <si>
    <r>
      <rPr>
        <rFont val="Calibri"/>
        <color theme="1"/>
        <sz val="11.0"/>
      </rPr>
      <t xml:space="preserve"> Transferencias internas a entidades paraestatales no empresariales y no financieras para inversión pública</t>
    </r>
    <r>
      <rPr>
        <rFont val="Calibri"/>
        <i/>
        <color theme="1"/>
        <sz val="11.0"/>
      </rPr>
      <t xml:space="preserve"> (Rehabilitación de plantas potabilizadoras para el abastecimiento del AMG).  </t>
    </r>
  </si>
  <si>
    <r>
      <rPr>
        <rFont val="Calibri"/>
        <color theme="1"/>
        <sz val="11.0"/>
      </rPr>
      <t xml:space="preserve">Transferencias internas a entidades paraestatales no empresariales y no financieras para inversiones financieras y otras provisiones </t>
    </r>
    <r>
      <rPr>
        <rFont val="Calibri"/>
        <i/>
        <color theme="1"/>
        <sz val="11.0"/>
      </rPr>
      <t>(Sistema RAPU)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</si>
  <si>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 xml:space="preserve">Transferencias internas a entidades paraestatales no empresariales y no financieras para inversiones financieras y otras provisiones </t>
    </r>
    <r>
      <rPr>
        <rFont val="Calibri"/>
        <i/>
        <color theme="1"/>
        <sz val="11.0"/>
      </rPr>
      <t>(Contraprestación de la Ampliación de la PTAR El Ahogado T2 yT3).</t>
    </r>
  </si>
  <si>
    <r>
      <rPr>
        <rFont val="Calibri"/>
        <color theme="1"/>
        <sz val="11.0"/>
      </rPr>
      <t>Transferencias internas a entidades paraestatales no empresariales y no financieras para inversiones financieras y otras provisiones (</t>
    </r>
    <r>
      <rPr>
        <rFont val="Calibri"/>
        <i/>
        <color theme="1"/>
        <sz val="11.0"/>
      </rPr>
      <t>Contraprestación de la Ampliación de la PTAR El Ahogado T1).</t>
    </r>
  </si>
  <si>
    <r>
      <rPr>
        <rFont val="Calibri"/>
        <color theme="1"/>
        <sz val="11.0"/>
      </rPr>
      <t xml:space="preserve">Transferencias internas a entidades paraestatales no empresariales y no financieras para inversiones financieras y otras provisiones </t>
    </r>
    <r>
      <rPr>
        <rFont val="Calibri"/>
        <i/>
        <color theme="1"/>
        <sz val="11.0"/>
      </rPr>
      <t>(Acciones e Inversiones para el Saneamiento de El Salto)</t>
    </r>
    <r>
      <rPr>
        <rFont val="Calibri"/>
        <color theme="1"/>
        <sz val="11.0"/>
      </rPr>
      <t>.</t>
    </r>
  </si>
  <si>
    <t>Total Secretaría de Gestión Integral del Agua</t>
  </si>
  <si>
    <t>Red de Centros de Justicia para las Mujeres</t>
  </si>
  <si>
    <r>
      <rPr>
        <rFont val="Calibri"/>
        <color theme="1"/>
        <sz val="11.0"/>
      </rPr>
      <t xml:space="preserve">Transferencias internas a entidades paraestatales no empresariales y no financieras para inversión pública </t>
    </r>
    <r>
      <rPr>
        <rFont val="Calibri"/>
        <i/>
        <color theme="1"/>
        <sz val="11.0"/>
      </rPr>
      <t>(Construcción y Equipamiento a Centros de Justicia para la Mujer).</t>
    </r>
  </si>
  <si>
    <t>San Pedro Tlaquepaque</t>
  </si>
  <si>
    <t>Total Secretaría de Igualdad Sustantiva entre Mujeres y Hombres</t>
  </si>
  <si>
    <t>Instituto Jalisciense de Ciencias Forenses</t>
  </si>
  <si>
    <r>
      <rPr>
        <rFont val="Calibri"/>
        <color theme="1"/>
        <sz val="11.0"/>
      </rPr>
      <t xml:space="preserve">Transferencias internas a entidades paraestatales no empresariales y no financieras para bienes muebles, inmuebles e intangibles </t>
    </r>
    <r>
      <rPr>
        <rFont val="Calibri"/>
        <i/>
        <color theme="1"/>
        <sz val="11.0"/>
      </rPr>
      <t>(Equipamiento de Laboratorios y del Centro de Identificación Humana).</t>
    </r>
  </si>
  <si>
    <r>
      <rPr>
        <rFont val="Calibri"/>
        <color theme="1"/>
        <sz val="11.0"/>
      </rPr>
      <t xml:space="preserve">Transferencias internas a entidades paraestatales no empresariales y no financieras para inversión pública </t>
    </r>
    <r>
      <rPr>
        <rFont val="Calibri"/>
        <i/>
        <color theme="1"/>
        <sz val="11.0"/>
      </rPr>
      <t>(Centro de Identificación Humana, Complemento).</t>
    </r>
  </si>
  <si>
    <t>Total Coordinación General Estratégica de Seguridad</t>
  </si>
  <si>
    <t>Consejo Estatal para el Fomento Deportivo (CODE Jalisco)</t>
  </si>
  <si>
    <t>Transferencias internas a entidades paraestatales no empresariales y no financieras para inversión pública (Rehabilitación y equipamiento de infraestructura deportiva en el Estado de Jalisco).</t>
  </si>
  <si>
    <t>Transferencias internas a entidades paraestatales no empresariales y no financieras para bienes muebles, inmuebles e intangibles (Equipamiento Deportivo).</t>
  </si>
  <si>
    <r>
      <rPr>
        <rFont val="Calibri"/>
        <color theme="1"/>
        <sz val="11.0"/>
      </rPr>
      <t xml:space="preserve">Transferencias internas a entidades paraestatales no empresariales y no financieras para inversiones financieras y otras provisiones </t>
    </r>
    <r>
      <rPr>
        <rFont val="Calibri"/>
        <i/>
        <color theme="1"/>
        <sz val="11.0"/>
      </rPr>
      <t>(Equipamiento y rehabilitación de instalaciones deportivas)</t>
    </r>
    <r>
      <rPr>
        <rFont val="Calibri"/>
        <color theme="1"/>
        <sz val="11.0"/>
      </rPr>
      <t>.</t>
    </r>
  </si>
  <si>
    <t>Total Coordinación General Estratégica de Desarrollo Social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</si>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</sst>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\$#,##0.00"/>
    <numFmt numFmtId="165" formatCode="_-* #,##0_-;\-* #,##0_-;_-* &quot;-&quot;??_-;_-@"/>
    <numFmt numFmtId="166" formatCode="00"/>
    <numFmt numFmtId="167" formatCode="000"/>
  </numFmts>
  <fonts count="15">
    <font>
      <sz val="11.0"/>
      <color theme="1"/>
      <name val="Calibri"/>
      <scheme val="minor"/>
    </font>
    <font>
      <b/>
      <sz val="14.0"/>
      <color rgb="FF3F3F3F"/>
      <name val="Calibri"/>
    </font>
    <font>
      <sz val="11.0"/>
      <color theme="1"/>
      <name val="Calibri"/>
    </font>
    <font>
      <b/>
      <sz val="12.0"/>
      <color rgb="FF3F3F3F"/>
      <name val="Calibri"/>
    </font>
    <font>
      <b/>
      <sz val="16.0"/>
      <color theme="1"/>
      <name val="Calibri"/>
    </font>
    <font>
      <b/>
      <sz val="11.0"/>
      <color theme="0"/>
      <name val="Calibri"/>
    </font>
    <font>
      <b/>
      <sz val="11.0"/>
      <color rgb="FFFFFFFF"/>
      <name val="Calibri"/>
    </font>
    <font>
      <b/>
      <sz val="11.0"/>
      <color rgb="FF3F3F3F"/>
      <name val="Calibri"/>
    </font>
    <font>
      <b/>
      <sz val="15.0"/>
      <color rgb="FF3F3F3F"/>
      <name val="Calibri"/>
    </font>
    <font>
      <b/>
      <sz val="11.0"/>
      <color theme="1"/>
      <name val="Calibri"/>
    </font>
    <font>
      <b/>
      <sz val="14.0"/>
      <color theme="0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sz val="11.0"/>
      <color rgb="FFFF0000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</fills>
  <borders count="8">
    <border/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3" xfId="0" applyAlignment="1" applyFont="1" applyNumberFormat="1">
      <alignment horizontal="center" vertical="center"/>
    </xf>
    <xf borderId="0" fillId="0" fontId="2" numFmtId="0" xfId="0" applyFont="1"/>
    <xf borderId="0" fillId="0" fontId="3" numFmtId="3" xfId="0" applyAlignment="1" applyFont="1" applyNumberFormat="1">
      <alignment horizontal="center" vertical="center"/>
    </xf>
    <xf borderId="0" fillId="0" fontId="4" numFmtId="3" xfId="0" applyAlignment="1" applyFont="1" applyNumberFormat="1">
      <alignment horizontal="center"/>
    </xf>
    <xf borderId="1" fillId="2" fontId="5" numFmtId="0" xfId="0" applyAlignment="1" applyBorder="1" applyFill="1" applyFont="1">
      <alignment horizontal="center" shrinkToFit="0" vertical="center" wrapText="1"/>
    </xf>
    <xf borderId="1" fillId="3" fontId="6" numFmtId="164" xfId="0" applyAlignment="1" applyBorder="1" applyFill="1" applyFont="1" applyNumberFormat="1">
      <alignment horizontal="center" shrinkToFit="0" vertical="center" wrapText="1"/>
    </xf>
    <xf borderId="1" fillId="2" fontId="5" numFmtId="165" xfId="0" applyAlignment="1" applyBorder="1" applyFont="1" applyNumberFormat="1">
      <alignment horizontal="center" shrinkToFit="0" vertical="center" wrapText="1"/>
    </xf>
    <xf borderId="1" fillId="2" fontId="6" numFmtId="3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2" fillId="0" fontId="2" numFmtId="166" xfId="0" applyAlignment="1" applyBorder="1" applyFont="1" applyNumberFormat="1">
      <alignment horizontal="center" vertical="center"/>
    </xf>
    <xf borderId="2" fillId="0" fontId="2" numFmtId="167" xfId="0" applyAlignment="1" applyBorder="1" applyFont="1" applyNumberFormat="1">
      <alignment horizontal="center" vertical="center"/>
    </xf>
    <xf borderId="2" fillId="0" fontId="2" numFmtId="167" xfId="0" applyAlignment="1" applyBorder="1" applyFont="1" applyNumberFormat="1">
      <alignment horizontal="left" shrinkToFit="0" vertical="center" wrapText="1"/>
    </xf>
    <xf borderId="2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shrinkToFit="0" vertical="center" wrapText="1"/>
    </xf>
    <xf borderId="2" fillId="0" fontId="2" numFmtId="165" xfId="0" applyAlignment="1" applyBorder="1" applyFont="1" applyNumberFormat="1">
      <alignment shrinkToFit="0" vertical="center" wrapText="1"/>
    </xf>
    <xf borderId="2" fillId="0" fontId="2" numFmtId="3" xfId="0" applyAlignment="1" applyBorder="1" applyFont="1" applyNumberFormat="1">
      <alignment shrinkToFit="0" vertical="center" wrapText="1"/>
    </xf>
    <xf borderId="3" fillId="0" fontId="2" numFmtId="166" xfId="0" applyAlignment="1" applyBorder="1" applyFont="1" applyNumberFormat="1">
      <alignment horizontal="center" vertical="center"/>
    </xf>
    <xf borderId="3" fillId="0" fontId="2" numFmtId="167" xfId="0" applyAlignment="1" applyBorder="1" applyFont="1" applyNumberFormat="1">
      <alignment horizontal="center" vertical="center"/>
    </xf>
    <xf borderId="3" fillId="0" fontId="2" numFmtId="167" xfId="0" applyAlignment="1" applyBorder="1" applyFont="1" applyNumberFormat="1">
      <alignment horizontal="left" shrinkToFit="0" vertical="center" wrapText="1"/>
    </xf>
    <xf borderId="3" fillId="0" fontId="2" numFmtId="0" xfId="0" applyAlignment="1" applyBorder="1" applyFont="1">
      <alignment horizontal="center" vertical="center"/>
    </xf>
    <xf borderId="3" fillId="0" fontId="2" numFmtId="0" xfId="0" applyAlignment="1" applyBorder="1" applyFont="1">
      <alignment shrinkToFit="0" vertical="center" wrapText="1"/>
    </xf>
    <xf borderId="3" fillId="0" fontId="2" numFmtId="165" xfId="0" applyAlignment="1" applyBorder="1" applyFont="1" applyNumberFormat="1">
      <alignment shrinkToFit="0" vertical="center" wrapText="1"/>
    </xf>
    <xf borderId="3" fillId="4" fontId="7" numFmtId="0" xfId="0" applyAlignment="1" applyBorder="1" applyFill="1" applyFont="1">
      <alignment vertical="center"/>
    </xf>
    <xf borderId="3" fillId="4" fontId="8" numFmtId="0" xfId="0" applyAlignment="1" applyBorder="1" applyFont="1">
      <alignment vertical="center"/>
    </xf>
    <xf borderId="3" fillId="4" fontId="2" numFmtId="0" xfId="0" applyAlignment="1" applyBorder="1" applyFont="1">
      <alignment horizontal="center" vertical="center"/>
    </xf>
    <xf borderId="3" fillId="4" fontId="2" numFmtId="0" xfId="0" applyAlignment="1" applyBorder="1" applyFont="1">
      <alignment shrinkToFit="0" vertical="center" wrapText="1"/>
    </xf>
    <xf borderId="3" fillId="4" fontId="9" numFmtId="165" xfId="0" applyAlignment="1" applyBorder="1" applyFont="1" applyNumberFormat="1">
      <alignment vertical="center"/>
    </xf>
    <xf borderId="3" fillId="0" fontId="2" numFmtId="0" xfId="0" applyAlignment="1" applyBorder="1" applyFont="1">
      <alignment horizontal="left" shrinkToFit="0" vertical="center" wrapText="1"/>
    </xf>
    <xf borderId="0" fillId="0" fontId="2" numFmtId="165" xfId="0" applyFont="1" applyNumberFormat="1"/>
    <xf borderId="3" fillId="0" fontId="2" numFmtId="0" xfId="0" applyAlignment="1" applyBorder="1" applyFont="1">
      <alignment horizontal="center" shrinkToFit="0" vertical="center" wrapText="1"/>
    </xf>
    <xf borderId="4" fillId="2" fontId="10" numFmtId="166" xfId="0" applyAlignment="1" applyBorder="1" applyFont="1" applyNumberFormat="1">
      <alignment horizontal="center" vertical="center"/>
    </xf>
    <xf borderId="5" fillId="0" fontId="11" numFmtId="0" xfId="0" applyBorder="1" applyFont="1"/>
    <xf borderId="6" fillId="0" fontId="11" numFmtId="0" xfId="0" applyBorder="1" applyFont="1"/>
    <xf borderId="7" fillId="2" fontId="5" numFmtId="3" xfId="0" applyAlignment="1" applyBorder="1" applyFont="1" applyNumberFormat="1">
      <alignment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left" shrinkToFit="0" vertical="center" wrapText="1"/>
    </xf>
    <xf borderId="0" fillId="0" fontId="12" numFmtId="0" xfId="0" applyAlignment="1" applyFont="1">
      <alignment shrinkToFit="0" vertical="center" wrapText="1"/>
    </xf>
    <xf borderId="0" fillId="0" fontId="13" numFmtId="0" xfId="0" applyAlignment="1" applyFont="1">
      <alignment shrinkToFit="0" vertical="center" wrapText="1"/>
    </xf>
    <xf borderId="0" fillId="0" fontId="13" numFmtId="165" xfId="0" applyAlignment="1" applyFont="1" applyNumberFormat="1">
      <alignment shrinkToFit="0" vertical="center" wrapText="1"/>
    </xf>
    <xf borderId="0" fillId="0" fontId="9" numFmtId="3" xfId="0" applyAlignment="1" applyFont="1" applyNumberFormat="1">
      <alignment shrinkToFit="0" wrapText="1"/>
    </xf>
    <xf borderId="0" fillId="0" fontId="2" numFmtId="0" xfId="0" applyAlignment="1" applyFont="1">
      <alignment shrinkToFit="0" vertical="center" wrapText="1"/>
    </xf>
    <xf borderId="0" fillId="0" fontId="2" numFmtId="165" xfId="0" applyAlignment="1" applyFont="1" applyNumberFormat="1">
      <alignment shrinkToFit="0" vertical="center" wrapText="1"/>
    </xf>
    <xf borderId="0" fillId="0" fontId="2" numFmtId="3" xfId="0" applyAlignment="1" applyFont="1" applyNumberFormat="1">
      <alignment shrinkToFit="0" wrapText="1"/>
    </xf>
    <xf borderId="0" fillId="0" fontId="14" numFmtId="0" xfId="0" applyAlignment="1" applyFont="1">
      <alignment vertical="center"/>
    </xf>
    <xf borderId="0" fillId="0" fontId="14" numFmtId="0" xfId="0" applyAlignment="1" applyFont="1">
      <alignment horizontal="left" shrinkToFit="0" vertical="center" wrapText="1"/>
    </xf>
    <xf borderId="0" fillId="0" fontId="14" numFmtId="0" xfId="0" applyAlignment="1" applyFont="1">
      <alignment shrinkToFit="0" vertical="center" wrapText="1"/>
    </xf>
    <xf borderId="0" fillId="0" fontId="14" numFmtId="165" xfId="0" applyAlignment="1" applyFont="1" applyNumberFormat="1">
      <alignment shrinkToFit="0" vertical="center" wrapText="1"/>
    </xf>
    <xf borderId="0" fillId="0" fontId="2" numFmtId="0" xfId="0" applyAlignment="1" applyFont="1">
      <alignment shrinkToFit="0" wrapText="1"/>
    </xf>
    <xf borderId="0" fillId="0" fontId="2" numFmtId="165" xfId="0" applyAlignment="1" applyFont="1" applyNumberForma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showGridLines="0" workbookViewId="0"/>
  </sheetViews>
  <sheetFormatPr customHeight="1" defaultColWidth="14.43" defaultRowHeight="15.0"/>
  <cols>
    <col customWidth="1" min="1" max="1" width="5.43"/>
    <col customWidth="1" min="2" max="2" width="6.86"/>
    <col customWidth="1" min="3" max="3" width="32.29"/>
    <col customWidth="1" min="4" max="4" width="8.14"/>
    <col customWidth="1" min="5" max="5" width="86.0"/>
    <col customWidth="1" min="6" max="6" width="18.14"/>
    <col customWidth="1" min="7" max="7" width="22.86"/>
    <col customWidth="1" min="8" max="8" width="18.14"/>
    <col customWidth="1" min="9" max="9" width="21.86"/>
    <col customWidth="1" min="10" max="14" width="14.43"/>
  </cols>
  <sheetData>
    <row r="1">
      <c r="A1" s="1" t="s">
        <v>0</v>
      </c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0.25" customHeight="1">
      <c r="A3" s="4" t="s">
        <v>2</v>
      </c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5" t="s">
        <v>3</v>
      </c>
      <c r="B4" s="5" t="s">
        <v>4</v>
      </c>
      <c r="C4" s="6" t="s">
        <v>5</v>
      </c>
      <c r="D4" s="5" t="s">
        <v>6</v>
      </c>
      <c r="E4" s="5" t="s">
        <v>7</v>
      </c>
      <c r="F4" s="5" t="s">
        <v>8</v>
      </c>
      <c r="G4" s="7" t="s">
        <v>9</v>
      </c>
      <c r="H4" s="8" t="s">
        <v>10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>
      <c r="A5" s="10">
        <v>3.0</v>
      </c>
      <c r="B5" s="11">
        <v>0.0</v>
      </c>
      <c r="C5" s="12" t="s">
        <v>11</v>
      </c>
      <c r="D5" s="13">
        <v>7511.0</v>
      </c>
      <c r="E5" s="14" t="s">
        <v>12</v>
      </c>
      <c r="F5" s="14" t="s">
        <v>13</v>
      </c>
      <c r="G5" s="15">
        <v>8607470.0</v>
      </c>
      <c r="H5" s="16">
        <v>2.3E8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7">
        <v>3.0</v>
      </c>
      <c r="B6" s="18">
        <v>0.0</v>
      </c>
      <c r="C6" s="19" t="s">
        <v>11</v>
      </c>
      <c r="D6" s="20">
        <v>7911.0</v>
      </c>
      <c r="E6" s="21" t="s">
        <v>14</v>
      </c>
      <c r="F6" s="21" t="s">
        <v>13</v>
      </c>
      <c r="G6" s="22">
        <v>8607470.0</v>
      </c>
      <c r="H6" s="16">
        <v>2.0E7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3" t="s">
        <v>15</v>
      </c>
      <c r="B7" s="24"/>
      <c r="C7" s="25"/>
      <c r="D7" s="25"/>
      <c r="E7" s="26"/>
      <c r="F7" s="26"/>
      <c r="G7" s="26"/>
      <c r="H7" s="27">
        <f>SUM(H5:H6)</f>
        <v>250000000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7">
        <v>4.0</v>
      </c>
      <c r="B8" s="18">
        <v>268.0</v>
      </c>
      <c r="C8" s="28" t="s">
        <v>16</v>
      </c>
      <c r="D8" s="20">
        <v>7511.0</v>
      </c>
      <c r="E8" s="21" t="s">
        <v>17</v>
      </c>
      <c r="F8" s="21" t="s">
        <v>13</v>
      </c>
      <c r="G8" s="22">
        <v>8607470.0</v>
      </c>
      <c r="H8" s="16">
        <v>2.822012949E9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23" t="s">
        <v>18</v>
      </c>
      <c r="B9" s="24"/>
      <c r="C9" s="25"/>
      <c r="D9" s="25"/>
      <c r="E9" s="26"/>
      <c r="F9" s="26"/>
      <c r="G9" s="26"/>
      <c r="H9" s="27">
        <f>SUM(H8)</f>
        <v>2822012949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7.75" customHeight="1">
      <c r="A10" s="17">
        <v>5.0</v>
      </c>
      <c r="B10" s="18">
        <v>0.0</v>
      </c>
      <c r="C10" s="28" t="s">
        <v>19</v>
      </c>
      <c r="D10" s="20">
        <v>7991.0</v>
      </c>
      <c r="E10" s="21" t="s">
        <v>20</v>
      </c>
      <c r="F10" s="21" t="s">
        <v>13</v>
      </c>
      <c r="G10" s="22">
        <v>8607470.0</v>
      </c>
      <c r="H10" s="16">
        <v>5.45E8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7">
        <v>5.0</v>
      </c>
      <c r="B11" s="18">
        <v>16.0</v>
      </c>
      <c r="C11" s="28" t="s">
        <v>21</v>
      </c>
      <c r="D11" s="20">
        <v>4155.0</v>
      </c>
      <c r="E11" s="21" t="s">
        <v>22</v>
      </c>
      <c r="F11" s="21" t="s">
        <v>23</v>
      </c>
      <c r="G11" s="22">
        <v>3100000.0</v>
      </c>
      <c r="H11" s="16">
        <v>1.18E8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6.0" customHeight="1">
      <c r="A12" s="17">
        <v>5.0</v>
      </c>
      <c r="B12" s="18">
        <v>16.0</v>
      </c>
      <c r="C12" s="28" t="s">
        <v>21</v>
      </c>
      <c r="D12" s="20">
        <v>4156.0</v>
      </c>
      <c r="E12" s="21" t="s">
        <v>24</v>
      </c>
      <c r="F12" s="21" t="s">
        <v>13</v>
      </c>
      <c r="G12" s="22">
        <v>5000000.0</v>
      </c>
      <c r="H12" s="16">
        <v>2.0E7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7">
        <v>5.0</v>
      </c>
      <c r="B13" s="18">
        <v>17.0</v>
      </c>
      <c r="C13" s="28" t="s">
        <v>25</v>
      </c>
      <c r="D13" s="20">
        <v>4155.0</v>
      </c>
      <c r="E13" s="21" t="s">
        <v>26</v>
      </c>
      <c r="F13" s="21" t="s">
        <v>27</v>
      </c>
      <c r="G13" s="22">
        <v>38708.0</v>
      </c>
      <c r="H13" s="16">
        <v>3.47874E7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17">
        <v>5.0</v>
      </c>
      <c r="B14" s="18">
        <v>17.0</v>
      </c>
      <c r="C14" s="28" t="s">
        <v>25</v>
      </c>
      <c r="D14" s="20">
        <v>4155.0</v>
      </c>
      <c r="E14" s="21" t="s">
        <v>28</v>
      </c>
      <c r="F14" s="21" t="s">
        <v>27</v>
      </c>
      <c r="G14" s="22">
        <v>38708.0</v>
      </c>
      <c r="H14" s="16">
        <v>4.33352E7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7">
        <v>5.0</v>
      </c>
      <c r="B15" s="18">
        <v>17.0</v>
      </c>
      <c r="C15" s="28" t="s">
        <v>25</v>
      </c>
      <c r="D15" s="20">
        <v>4157.0</v>
      </c>
      <c r="E15" s="21" t="s">
        <v>29</v>
      </c>
      <c r="F15" s="21" t="s">
        <v>27</v>
      </c>
      <c r="G15" s="22">
        <v>77416.0</v>
      </c>
      <c r="H15" s="16">
        <v>8.0E7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3" t="s">
        <v>30</v>
      </c>
      <c r="B16" s="24"/>
      <c r="C16" s="25"/>
      <c r="D16" s="25"/>
      <c r="E16" s="26"/>
      <c r="F16" s="26"/>
      <c r="G16" s="26"/>
      <c r="H16" s="27">
        <f>SUM(H10:H15)</f>
        <v>841122600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7">
        <v>6.0</v>
      </c>
      <c r="B17" s="18">
        <v>0.0</v>
      </c>
      <c r="C17" s="19" t="s">
        <v>31</v>
      </c>
      <c r="D17" s="20">
        <v>6122.0</v>
      </c>
      <c r="E17" s="21" t="s">
        <v>32</v>
      </c>
      <c r="F17" s="21" t="s">
        <v>27</v>
      </c>
      <c r="G17" s="22">
        <v>1385621.0</v>
      </c>
      <c r="H17" s="16">
        <v>3.5E7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7">
        <v>6.0</v>
      </c>
      <c r="B18" s="18">
        <v>0.0</v>
      </c>
      <c r="C18" s="19" t="s">
        <v>31</v>
      </c>
      <c r="D18" s="20">
        <v>6123.0</v>
      </c>
      <c r="E18" s="21" t="s">
        <v>33</v>
      </c>
      <c r="F18" s="21" t="s">
        <v>13</v>
      </c>
      <c r="G18" s="22">
        <v>8348151.0</v>
      </c>
      <c r="H18" s="16">
        <v>5.0E7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7">
        <v>6.0</v>
      </c>
      <c r="B19" s="18">
        <v>0.0</v>
      </c>
      <c r="C19" s="19" t="s">
        <v>31</v>
      </c>
      <c r="D19" s="20">
        <v>6125.0</v>
      </c>
      <c r="E19" s="21" t="s">
        <v>34</v>
      </c>
      <c r="F19" s="21" t="s">
        <v>27</v>
      </c>
      <c r="G19" s="22">
        <v>1385621.0</v>
      </c>
      <c r="H19" s="16">
        <v>2.0E7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7">
        <v>6.0</v>
      </c>
      <c r="B20" s="18">
        <v>0.0</v>
      </c>
      <c r="C20" s="19" t="s">
        <v>31</v>
      </c>
      <c r="D20" s="20">
        <v>6126.0</v>
      </c>
      <c r="E20" s="21" t="s">
        <v>35</v>
      </c>
      <c r="F20" s="21" t="s">
        <v>23</v>
      </c>
      <c r="G20" s="22">
        <v>4865000.0</v>
      </c>
      <c r="H20" s="16">
        <v>1.876E8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17">
        <v>6.0</v>
      </c>
      <c r="B21" s="18">
        <v>0.0</v>
      </c>
      <c r="C21" s="19" t="s">
        <v>31</v>
      </c>
      <c r="D21" s="20">
        <v>6126.0</v>
      </c>
      <c r="E21" s="21" t="s">
        <v>36</v>
      </c>
      <c r="F21" s="21" t="s">
        <v>37</v>
      </c>
      <c r="G21" s="22">
        <v>56913.0</v>
      </c>
      <c r="H21" s="16">
        <v>3.174E8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7">
        <v>6.0</v>
      </c>
      <c r="B22" s="18">
        <v>0.0</v>
      </c>
      <c r="C22" s="19" t="s">
        <v>31</v>
      </c>
      <c r="D22" s="20">
        <v>6126.0</v>
      </c>
      <c r="E22" s="21" t="s">
        <v>38</v>
      </c>
      <c r="F22" s="21" t="s">
        <v>27</v>
      </c>
      <c r="G22" s="22">
        <v>1385621.0</v>
      </c>
      <c r="H22" s="16">
        <v>7.25E7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7">
        <v>6.0</v>
      </c>
      <c r="B23" s="18">
        <v>0.0</v>
      </c>
      <c r="C23" s="19" t="s">
        <v>31</v>
      </c>
      <c r="D23" s="20">
        <v>6126.0</v>
      </c>
      <c r="E23" s="21" t="s">
        <v>39</v>
      </c>
      <c r="F23" s="21" t="s">
        <v>27</v>
      </c>
      <c r="G23" s="22">
        <v>1385621.0</v>
      </c>
      <c r="H23" s="16">
        <v>5.85E7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7">
        <v>6.0</v>
      </c>
      <c r="B24" s="18">
        <v>0.0</v>
      </c>
      <c r="C24" s="19" t="s">
        <v>31</v>
      </c>
      <c r="D24" s="20">
        <v>6126.0</v>
      </c>
      <c r="E24" s="21" t="s">
        <v>40</v>
      </c>
      <c r="F24" s="21" t="s">
        <v>41</v>
      </c>
      <c r="G24" s="22">
        <v>852000.0</v>
      </c>
      <c r="H24" s="16">
        <v>2000000.0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17">
        <v>6.0</v>
      </c>
      <c r="B25" s="18">
        <v>0.0</v>
      </c>
      <c r="C25" s="19" t="s">
        <v>31</v>
      </c>
      <c r="D25" s="20">
        <v>6126.0</v>
      </c>
      <c r="E25" s="21" t="s">
        <v>42</v>
      </c>
      <c r="F25" s="21" t="s">
        <v>43</v>
      </c>
      <c r="G25" s="22">
        <v>371535.0</v>
      </c>
      <c r="H25" s="16">
        <v>5200000.0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17">
        <v>6.0</v>
      </c>
      <c r="B26" s="18">
        <v>0.0</v>
      </c>
      <c r="C26" s="19" t="s">
        <v>31</v>
      </c>
      <c r="D26" s="20">
        <v>6126.0</v>
      </c>
      <c r="E26" s="21" t="s">
        <v>44</v>
      </c>
      <c r="F26" s="21" t="s">
        <v>23</v>
      </c>
      <c r="G26" s="22">
        <v>1257547.0</v>
      </c>
      <c r="H26" s="16">
        <v>1.5E8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7">
        <v>6.0</v>
      </c>
      <c r="B27" s="18">
        <v>0.0</v>
      </c>
      <c r="C27" s="19" t="s">
        <v>31</v>
      </c>
      <c r="D27" s="20">
        <v>6126.0</v>
      </c>
      <c r="E27" s="21" t="s">
        <v>45</v>
      </c>
      <c r="F27" s="21" t="s">
        <v>46</v>
      </c>
      <c r="G27" s="22">
        <v>650000.0</v>
      </c>
      <c r="H27" s="16">
        <v>3.55E7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17">
        <v>6.0</v>
      </c>
      <c r="B28" s="18">
        <v>0.0</v>
      </c>
      <c r="C28" s="19" t="s">
        <v>31</v>
      </c>
      <c r="D28" s="20">
        <v>6126.0</v>
      </c>
      <c r="E28" s="21" t="s">
        <v>47</v>
      </c>
      <c r="F28" s="21" t="s">
        <v>13</v>
      </c>
      <c r="G28" s="22">
        <v>650000.0</v>
      </c>
      <c r="H28" s="16">
        <v>3.6986E8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7">
        <v>6.0</v>
      </c>
      <c r="B29" s="18">
        <v>0.0</v>
      </c>
      <c r="C29" s="19" t="s">
        <v>31</v>
      </c>
      <c r="D29" s="20">
        <v>6126.0</v>
      </c>
      <c r="E29" s="21" t="s">
        <v>48</v>
      </c>
      <c r="F29" s="21" t="s">
        <v>49</v>
      </c>
      <c r="G29" s="22">
        <v>36316.0</v>
      </c>
      <c r="H29" s="16">
        <v>1.0E8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17">
        <v>6.0</v>
      </c>
      <c r="B30" s="18">
        <v>0.0</v>
      </c>
      <c r="C30" s="19" t="s">
        <v>31</v>
      </c>
      <c r="D30" s="20">
        <v>6134.0</v>
      </c>
      <c r="E30" s="21" t="s">
        <v>50</v>
      </c>
      <c r="F30" s="21" t="s">
        <v>13</v>
      </c>
      <c r="G30" s="22">
        <v>8348151.0</v>
      </c>
      <c r="H30" s="16">
        <v>2.6305062E8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7">
        <v>6.0</v>
      </c>
      <c r="B31" s="18">
        <v>0.0</v>
      </c>
      <c r="C31" s="19" t="s">
        <v>31</v>
      </c>
      <c r="D31" s="20">
        <v>6151.0</v>
      </c>
      <c r="E31" s="21" t="s">
        <v>51</v>
      </c>
      <c r="F31" s="21" t="s">
        <v>13</v>
      </c>
      <c r="G31" s="22">
        <v>8348151.0</v>
      </c>
      <c r="H31" s="16">
        <v>1.51792E9</v>
      </c>
      <c r="I31" s="2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17">
        <v>6.0</v>
      </c>
      <c r="B32" s="18">
        <v>0.0</v>
      </c>
      <c r="C32" s="19" t="s">
        <v>31</v>
      </c>
      <c r="D32" s="20">
        <v>6151.0</v>
      </c>
      <c r="E32" s="21" t="s">
        <v>52</v>
      </c>
      <c r="F32" s="21" t="s">
        <v>13</v>
      </c>
      <c r="G32" s="22">
        <v>8348151.0</v>
      </c>
      <c r="H32" s="16">
        <v>5.7E7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7.75" customHeight="1">
      <c r="A33" s="17">
        <v>6.0</v>
      </c>
      <c r="B33" s="18">
        <v>0.0</v>
      </c>
      <c r="C33" s="19" t="s">
        <v>31</v>
      </c>
      <c r="D33" s="20">
        <v>6151.0</v>
      </c>
      <c r="E33" s="21" t="s">
        <v>53</v>
      </c>
      <c r="F33" s="21" t="s">
        <v>13</v>
      </c>
      <c r="G33" s="22">
        <v>8348151.0</v>
      </c>
      <c r="H33" s="16">
        <v>2.0E8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7">
        <v>6.0</v>
      </c>
      <c r="B34" s="18">
        <v>0.0</v>
      </c>
      <c r="C34" s="19" t="s">
        <v>31</v>
      </c>
      <c r="D34" s="20">
        <v>6151.0</v>
      </c>
      <c r="E34" s="21" t="s">
        <v>54</v>
      </c>
      <c r="F34" s="21" t="s">
        <v>55</v>
      </c>
      <c r="G34" s="22">
        <v>3871291.0</v>
      </c>
      <c r="H34" s="16">
        <v>2.5E7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50.25" customHeight="1">
      <c r="A35" s="17">
        <v>6.0</v>
      </c>
      <c r="B35" s="18">
        <v>0.0</v>
      </c>
      <c r="C35" s="19" t="s">
        <v>31</v>
      </c>
      <c r="D35" s="20">
        <v>6151.0</v>
      </c>
      <c r="E35" s="21" t="s">
        <v>56</v>
      </c>
      <c r="F35" s="21" t="s">
        <v>55</v>
      </c>
      <c r="G35" s="22">
        <v>3871291.0</v>
      </c>
      <c r="H35" s="16">
        <v>7.9E7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98.25" customHeight="1">
      <c r="A36" s="17">
        <v>6.0</v>
      </c>
      <c r="B36" s="18">
        <v>0.0</v>
      </c>
      <c r="C36" s="19" t="s">
        <v>31</v>
      </c>
      <c r="D36" s="20">
        <v>6151.0</v>
      </c>
      <c r="E36" s="21" t="s">
        <v>57</v>
      </c>
      <c r="F36" s="21" t="s">
        <v>13</v>
      </c>
      <c r="G36" s="22">
        <v>952043.0</v>
      </c>
      <c r="H36" s="16">
        <v>2.17621E8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7">
        <v>6.0</v>
      </c>
      <c r="B37" s="18">
        <v>0.0</v>
      </c>
      <c r="C37" s="19" t="s">
        <v>31</v>
      </c>
      <c r="D37" s="20">
        <v>6151.0</v>
      </c>
      <c r="E37" s="21" t="s">
        <v>58</v>
      </c>
      <c r="F37" s="21" t="s">
        <v>13</v>
      </c>
      <c r="G37" s="22">
        <v>485227.0</v>
      </c>
      <c r="H37" s="16">
        <v>9.64568E7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7">
        <v>6.0</v>
      </c>
      <c r="B38" s="18">
        <v>0.0</v>
      </c>
      <c r="C38" s="19" t="s">
        <v>31</v>
      </c>
      <c r="D38" s="20">
        <v>6151.0</v>
      </c>
      <c r="E38" s="21" t="s">
        <v>59</v>
      </c>
      <c r="F38" s="21" t="s">
        <v>13</v>
      </c>
      <c r="G38" s="22">
        <v>590083.0</v>
      </c>
      <c r="H38" s="16">
        <v>2.14278E8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7">
        <v>6.0</v>
      </c>
      <c r="B39" s="18">
        <v>0.0</v>
      </c>
      <c r="C39" s="19" t="s">
        <v>31</v>
      </c>
      <c r="D39" s="20">
        <v>6151.0</v>
      </c>
      <c r="E39" s="21" t="s">
        <v>60</v>
      </c>
      <c r="F39" s="21" t="s">
        <v>13</v>
      </c>
      <c r="G39" s="22">
        <v>74079.0</v>
      </c>
      <c r="H39" s="16">
        <v>4.227E7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7">
        <v>6.0</v>
      </c>
      <c r="B40" s="18">
        <v>0.0</v>
      </c>
      <c r="C40" s="19" t="s">
        <v>31</v>
      </c>
      <c r="D40" s="20">
        <v>6151.0</v>
      </c>
      <c r="E40" s="21" t="s">
        <v>61</v>
      </c>
      <c r="F40" s="21" t="s">
        <v>13</v>
      </c>
      <c r="G40" s="22">
        <v>1268990.0</v>
      </c>
      <c r="H40" s="16">
        <v>6.222E7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07.25" customHeight="1">
      <c r="A41" s="17">
        <v>6.0</v>
      </c>
      <c r="B41" s="18">
        <v>0.0</v>
      </c>
      <c r="C41" s="19" t="s">
        <v>31</v>
      </c>
      <c r="D41" s="20">
        <v>6151.0</v>
      </c>
      <c r="E41" s="21" t="s">
        <v>62</v>
      </c>
      <c r="F41" s="21" t="s">
        <v>13</v>
      </c>
      <c r="G41" s="22">
        <v>278359.0</v>
      </c>
      <c r="H41" s="16">
        <v>5.00303E7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89.25" customHeight="1">
      <c r="A42" s="17">
        <v>6.0</v>
      </c>
      <c r="B42" s="18">
        <v>0.0</v>
      </c>
      <c r="C42" s="19" t="s">
        <v>31</v>
      </c>
      <c r="D42" s="20">
        <v>6151.0</v>
      </c>
      <c r="E42" s="21" t="s">
        <v>63</v>
      </c>
      <c r="F42" s="21" t="s">
        <v>13</v>
      </c>
      <c r="G42" s="22">
        <v>81600.0</v>
      </c>
      <c r="H42" s="16">
        <v>5.22592E7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7">
        <v>6.0</v>
      </c>
      <c r="B43" s="18">
        <v>0.0</v>
      </c>
      <c r="C43" s="19" t="s">
        <v>31</v>
      </c>
      <c r="D43" s="20">
        <v>6151.0</v>
      </c>
      <c r="E43" s="21" t="s">
        <v>64</v>
      </c>
      <c r="F43" s="21" t="s">
        <v>13</v>
      </c>
      <c r="G43" s="22">
        <v>317339.0</v>
      </c>
      <c r="H43" s="16">
        <v>1.5182291E8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7">
        <v>6.0</v>
      </c>
      <c r="B44" s="18">
        <v>0.0</v>
      </c>
      <c r="C44" s="19" t="s">
        <v>31</v>
      </c>
      <c r="D44" s="20">
        <v>6151.0</v>
      </c>
      <c r="E44" s="21" t="s">
        <v>65</v>
      </c>
      <c r="F44" s="21" t="s">
        <v>13</v>
      </c>
      <c r="G44" s="22">
        <v>204701.0</v>
      </c>
      <c r="H44" s="16">
        <v>4.80872E7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17">
        <v>6.0</v>
      </c>
      <c r="B45" s="18">
        <v>0.0</v>
      </c>
      <c r="C45" s="19" t="s">
        <v>31</v>
      </c>
      <c r="D45" s="20">
        <v>6151.0</v>
      </c>
      <c r="E45" s="21" t="s">
        <v>66</v>
      </c>
      <c r="F45" s="21" t="s">
        <v>13</v>
      </c>
      <c r="G45" s="22">
        <v>158462.0</v>
      </c>
      <c r="H45" s="16">
        <v>4.84926E7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8.75" customHeight="1">
      <c r="A46" s="17">
        <v>6.0</v>
      </c>
      <c r="B46" s="18">
        <v>0.0</v>
      </c>
      <c r="C46" s="19" t="s">
        <v>31</v>
      </c>
      <c r="D46" s="20">
        <v>6151.0</v>
      </c>
      <c r="E46" s="21" t="s">
        <v>67</v>
      </c>
      <c r="F46" s="21" t="s">
        <v>13</v>
      </c>
      <c r="G46" s="22">
        <v>48658.0</v>
      </c>
      <c r="H46" s="16">
        <v>9.87357E7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09.5" customHeight="1">
      <c r="A47" s="17">
        <v>6.0</v>
      </c>
      <c r="B47" s="18">
        <v>0.0</v>
      </c>
      <c r="C47" s="19" t="s">
        <v>31</v>
      </c>
      <c r="D47" s="20">
        <v>6151.0</v>
      </c>
      <c r="E47" s="21" t="s">
        <v>68</v>
      </c>
      <c r="F47" s="21" t="s">
        <v>13</v>
      </c>
      <c r="G47" s="22">
        <v>98650.0</v>
      </c>
      <c r="H47" s="16">
        <v>7.48108E7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51.75" customHeight="1">
      <c r="A48" s="17">
        <v>6.0</v>
      </c>
      <c r="B48" s="18">
        <v>0.0</v>
      </c>
      <c r="C48" s="19" t="s">
        <v>31</v>
      </c>
      <c r="D48" s="20">
        <v>6151.0</v>
      </c>
      <c r="E48" s="21" t="s">
        <v>69</v>
      </c>
      <c r="F48" s="21" t="s">
        <v>70</v>
      </c>
      <c r="G48" s="22">
        <v>5219047.0</v>
      </c>
      <c r="H48" s="16">
        <v>2.03424E7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7.25" customHeight="1">
      <c r="A49" s="17">
        <v>6.0</v>
      </c>
      <c r="B49" s="18">
        <v>0.0</v>
      </c>
      <c r="C49" s="19" t="s">
        <v>31</v>
      </c>
      <c r="D49" s="20">
        <v>6151.0</v>
      </c>
      <c r="E49" s="21" t="s">
        <v>71</v>
      </c>
      <c r="F49" s="21" t="s">
        <v>72</v>
      </c>
      <c r="G49" s="22">
        <v>128250.0</v>
      </c>
      <c r="H49" s="16">
        <v>2.232178E8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17">
        <v>6.0</v>
      </c>
      <c r="B50" s="18">
        <v>0.0</v>
      </c>
      <c r="C50" s="19" t="s">
        <v>31</v>
      </c>
      <c r="D50" s="20">
        <v>6151.0</v>
      </c>
      <c r="E50" s="21" t="s">
        <v>73</v>
      </c>
      <c r="F50" s="21" t="s">
        <v>74</v>
      </c>
      <c r="G50" s="22">
        <v>5219047.0</v>
      </c>
      <c r="H50" s="16">
        <v>6.55237E7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34.5" customHeight="1">
      <c r="A51" s="17">
        <v>6.0</v>
      </c>
      <c r="B51" s="18">
        <v>0.0</v>
      </c>
      <c r="C51" s="19" t="s">
        <v>31</v>
      </c>
      <c r="D51" s="20">
        <v>6152.0</v>
      </c>
      <c r="E51" s="21" t="s">
        <v>75</v>
      </c>
      <c r="F51" s="21" t="s">
        <v>74</v>
      </c>
      <c r="G51" s="22">
        <v>5219047.0</v>
      </c>
      <c r="H51" s="16">
        <v>4.35372E7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17">
        <v>6.0</v>
      </c>
      <c r="B52" s="18">
        <v>0.0</v>
      </c>
      <c r="C52" s="19" t="s">
        <v>31</v>
      </c>
      <c r="D52" s="20">
        <v>6195.0</v>
      </c>
      <c r="E52" s="21" t="s">
        <v>76</v>
      </c>
      <c r="F52" s="21" t="s">
        <v>13</v>
      </c>
      <c r="G52" s="22">
        <v>8348151.0</v>
      </c>
      <c r="H52" s="16">
        <v>1.5E8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17">
        <v>6.0</v>
      </c>
      <c r="B53" s="18">
        <v>0.0</v>
      </c>
      <c r="C53" s="19" t="s">
        <v>31</v>
      </c>
      <c r="D53" s="20">
        <v>6195.0</v>
      </c>
      <c r="E53" s="21" t="s">
        <v>77</v>
      </c>
      <c r="F53" s="21" t="s">
        <v>13</v>
      </c>
      <c r="G53" s="22">
        <v>8348151.0</v>
      </c>
      <c r="H53" s="16">
        <v>1.18E8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17">
        <v>6.0</v>
      </c>
      <c r="B54" s="18">
        <v>0.0</v>
      </c>
      <c r="C54" s="19" t="s">
        <v>31</v>
      </c>
      <c r="D54" s="20">
        <v>7991.0</v>
      </c>
      <c r="E54" s="21" t="s">
        <v>78</v>
      </c>
      <c r="F54" s="21" t="s">
        <v>13</v>
      </c>
      <c r="G54" s="22">
        <v>8348151.0</v>
      </c>
      <c r="H54" s="16">
        <v>3.0E8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17">
        <v>6.0</v>
      </c>
      <c r="B55" s="18">
        <v>0.0</v>
      </c>
      <c r="C55" s="19" t="s">
        <v>31</v>
      </c>
      <c r="D55" s="20">
        <v>7991.0</v>
      </c>
      <c r="E55" s="21" t="s">
        <v>79</v>
      </c>
      <c r="F55" s="21" t="s">
        <v>13</v>
      </c>
      <c r="G55" s="22">
        <v>8348151.0</v>
      </c>
      <c r="H55" s="16">
        <v>3.0E8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7">
        <v>6.0</v>
      </c>
      <c r="B56" s="18">
        <v>0.0</v>
      </c>
      <c r="C56" s="19" t="s">
        <v>31</v>
      </c>
      <c r="D56" s="20">
        <v>7991.0</v>
      </c>
      <c r="E56" s="21" t="s">
        <v>80</v>
      </c>
      <c r="F56" s="21" t="s">
        <v>23</v>
      </c>
      <c r="G56" s="22">
        <v>250000.0</v>
      </c>
      <c r="H56" s="16">
        <v>2.95E8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32.25" customHeight="1">
      <c r="A57" s="17">
        <v>6.0</v>
      </c>
      <c r="B57" s="18">
        <v>0.0</v>
      </c>
      <c r="C57" s="19" t="s">
        <v>31</v>
      </c>
      <c r="D57" s="20">
        <v>7991.0</v>
      </c>
      <c r="E57" s="21" t="s">
        <v>81</v>
      </c>
      <c r="F57" s="21" t="s">
        <v>55</v>
      </c>
      <c r="G57" s="22">
        <v>3871291.0</v>
      </c>
      <c r="H57" s="16">
        <v>2.0E8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7.0" customHeight="1">
      <c r="A58" s="17">
        <v>6.0</v>
      </c>
      <c r="B58" s="18">
        <v>0.0</v>
      </c>
      <c r="C58" s="19" t="s">
        <v>31</v>
      </c>
      <c r="D58" s="20">
        <v>7991.0</v>
      </c>
      <c r="E58" s="21" t="s">
        <v>82</v>
      </c>
      <c r="F58" s="21" t="s">
        <v>55</v>
      </c>
      <c r="G58" s="22">
        <v>3871291.0</v>
      </c>
      <c r="H58" s="16">
        <v>1.3E8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9.25" customHeight="1">
      <c r="A59" s="17">
        <v>6.0</v>
      </c>
      <c r="B59" s="18">
        <v>0.0</v>
      </c>
      <c r="C59" s="19" t="s">
        <v>31</v>
      </c>
      <c r="D59" s="20">
        <v>7991.0</v>
      </c>
      <c r="E59" s="21" t="s">
        <v>83</v>
      </c>
      <c r="F59" s="21" t="s">
        <v>13</v>
      </c>
      <c r="G59" s="22">
        <v>8348151.0</v>
      </c>
      <c r="H59" s="16">
        <v>8.17E8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51.0" customHeight="1">
      <c r="A60" s="17">
        <v>6.0</v>
      </c>
      <c r="B60" s="18">
        <v>0.0</v>
      </c>
      <c r="C60" s="19" t="s">
        <v>31</v>
      </c>
      <c r="D60" s="20">
        <v>7991.0</v>
      </c>
      <c r="E60" s="21" t="s">
        <v>84</v>
      </c>
      <c r="F60" s="21" t="s">
        <v>23</v>
      </c>
      <c r="G60" s="22">
        <v>250000.0</v>
      </c>
      <c r="H60" s="16">
        <v>3100000.0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7">
        <v>6.0</v>
      </c>
      <c r="B61" s="18">
        <v>0.0</v>
      </c>
      <c r="C61" s="19" t="s">
        <v>31</v>
      </c>
      <c r="D61" s="20">
        <v>7992.0</v>
      </c>
      <c r="E61" s="21" t="s">
        <v>85</v>
      </c>
      <c r="F61" s="21" t="s">
        <v>13</v>
      </c>
      <c r="G61" s="22">
        <v>8607470.0</v>
      </c>
      <c r="H61" s="16">
        <v>3.4534996E8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37.5" customHeight="1">
      <c r="A62" s="17">
        <v>6.0</v>
      </c>
      <c r="B62" s="18">
        <v>15.0</v>
      </c>
      <c r="C62" s="28" t="s">
        <v>86</v>
      </c>
      <c r="D62" s="30">
        <v>4157.0</v>
      </c>
      <c r="E62" s="21" t="s">
        <v>87</v>
      </c>
      <c r="F62" s="21" t="s">
        <v>13</v>
      </c>
      <c r="G62" s="22">
        <v>8607470.0</v>
      </c>
      <c r="H62" s="16">
        <v>6.38422721E8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3" t="s">
        <v>88</v>
      </c>
      <c r="B63" s="24"/>
      <c r="C63" s="25"/>
      <c r="D63" s="25"/>
      <c r="E63" s="26"/>
      <c r="F63" s="26"/>
      <c r="G63" s="26"/>
      <c r="H63" s="27">
        <f>SUM(H17:H62)</f>
        <v>8352108911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7">
        <v>8.0</v>
      </c>
      <c r="B64" s="18">
        <v>0.0</v>
      </c>
      <c r="C64" s="19" t="s">
        <v>89</v>
      </c>
      <c r="D64" s="20">
        <v>6127.0</v>
      </c>
      <c r="E64" s="21" t="s">
        <v>90</v>
      </c>
      <c r="F64" s="21" t="s">
        <v>13</v>
      </c>
      <c r="G64" s="22">
        <v>8607470.0</v>
      </c>
      <c r="H64" s="16">
        <v>3.4E7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7">
        <v>8.0</v>
      </c>
      <c r="B65" s="18">
        <v>0.0</v>
      </c>
      <c r="C65" s="19" t="s">
        <v>89</v>
      </c>
      <c r="D65" s="20">
        <v>6127.0</v>
      </c>
      <c r="E65" s="21" t="s">
        <v>91</v>
      </c>
      <c r="F65" s="21" t="s">
        <v>13</v>
      </c>
      <c r="G65" s="22">
        <v>55000.0</v>
      </c>
      <c r="H65" s="16">
        <v>4000000.0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7">
        <v>8.0</v>
      </c>
      <c r="B66" s="18">
        <v>0.0</v>
      </c>
      <c r="C66" s="19" t="s">
        <v>89</v>
      </c>
      <c r="D66" s="20">
        <v>6152.0</v>
      </c>
      <c r="E66" s="21" t="s">
        <v>92</v>
      </c>
      <c r="F66" s="21" t="s">
        <v>13</v>
      </c>
      <c r="G66" s="22">
        <v>55000.0</v>
      </c>
      <c r="H66" s="16">
        <v>5000000.0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7">
        <v>8.0</v>
      </c>
      <c r="B67" s="18">
        <v>0.0</v>
      </c>
      <c r="C67" s="19" t="s">
        <v>89</v>
      </c>
      <c r="D67" s="20">
        <v>6152.0</v>
      </c>
      <c r="E67" s="21" t="s">
        <v>93</v>
      </c>
      <c r="F67" s="21" t="s">
        <v>13</v>
      </c>
      <c r="G67" s="22">
        <v>10000.0</v>
      </c>
      <c r="H67" s="16">
        <v>4000000.0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3" t="s">
        <v>94</v>
      </c>
      <c r="B68" s="24"/>
      <c r="C68" s="25"/>
      <c r="D68" s="25"/>
      <c r="E68" s="26"/>
      <c r="F68" s="26"/>
      <c r="G68" s="26"/>
      <c r="H68" s="27">
        <f>SUM(H64:H67)</f>
        <v>47000000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17">
        <v>9.0</v>
      </c>
      <c r="B69" s="18">
        <v>0.0</v>
      </c>
      <c r="C69" s="28" t="s">
        <v>95</v>
      </c>
      <c r="D69" s="20">
        <v>4311.0</v>
      </c>
      <c r="E69" s="21" t="s">
        <v>96</v>
      </c>
      <c r="F69" s="21" t="s">
        <v>13</v>
      </c>
      <c r="G69" s="22">
        <v>11099.0</v>
      </c>
      <c r="H69" s="16">
        <v>2.54E8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7">
        <v>9.0</v>
      </c>
      <c r="B70" s="18">
        <v>0.0</v>
      </c>
      <c r="C70" s="28" t="s">
        <v>95</v>
      </c>
      <c r="D70" s="20">
        <v>4312.0</v>
      </c>
      <c r="E70" s="21" t="s">
        <v>97</v>
      </c>
      <c r="F70" s="21" t="s">
        <v>13</v>
      </c>
      <c r="G70" s="22">
        <v>90.0</v>
      </c>
      <c r="H70" s="16">
        <v>1.5E7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33.75" customHeight="1">
      <c r="A71" s="17">
        <v>9.0</v>
      </c>
      <c r="B71" s="18">
        <v>0.0</v>
      </c>
      <c r="C71" s="28" t="s">
        <v>95</v>
      </c>
      <c r="D71" s="20">
        <v>4314.0</v>
      </c>
      <c r="E71" s="21" t="s">
        <v>98</v>
      </c>
      <c r="F71" s="21" t="s">
        <v>13</v>
      </c>
      <c r="G71" s="22">
        <v>900.0</v>
      </c>
      <c r="H71" s="16">
        <v>3.0E8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7">
        <v>9.0</v>
      </c>
      <c r="B72" s="18">
        <v>0.0</v>
      </c>
      <c r="C72" s="28" t="s">
        <v>95</v>
      </c>
      <c r="D72" s="20">
        <v>6133.0</v>
      </c>
      <c r="E72" s="21" t="s">
        <v>99</v>
      </c>
      <c r="F72" s="21" t="s">
        <v>13</v>
      </c>
      <c r="G72" s="22">
        <v>10750.0</v>
      </c>
      <c r="H72" s="16">
        <v>3.3E7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7">
        <v>9.0</v>
      </c>
      <c r="B73" s="18">
        <v>0.0</v>
      </c>
      <c r="C73" s="28" t="s">
        <v>95</v>
      </c>
      <c r="D73" s="20">
        <v>6151.0</v>
      </c>
      <c r="E73" s="21" t="s">
        <v>100</v>
      </c>
      <c r="F73" s="21" t="s">
        <v>13</v>
      </c>
      <c r="G73" s="22">
        <v>1500000.0</v>
      </c>
      <c r="H73" s="16">
        <v>1.6551E8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7">
        <v>9.0</v>
      </c>
      <c r="B74" s="18">
        <v>38.0</v>
      </c>
      <c r="C74" s="28" t="s">
        <v>101</v>
      </c>
      <c r="D74" s="20">
        <v>7511.0</v>
      </c>
      <c r="E74" s="21" t="s">
        <v>102</v>
      </c>
      <c r="F74" s="21" t="s">
        <v>13</v>
      </c>
      <c r="G74" s="22">
        <v>1013.0</v>
      </c>
      <c r="H74" s="16">
        <v>2.8E7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3" t="s">
        <v>103</v>
      </c>
      <c r="B75" s="24"/>
      <c r="C75" s="25"/>
      <c r="D75" s="25"/>
      <c r="E75" s="26"/>
      <c r="F75" s="26"/>
      <c r="G75" s="26"/>
      <c r="H75" s="27">
        <f>SUM(H69:H74)</f>
        <v>795510000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7">
        <v>10.0</v>
      </c>
      <c r="B76" s="18">
        <v>0.0</v>
      </c>
      <c r="C76" s="28" t="s">
        <v>104</v>
      </c>
      <c r="D76" s="20">
        <v>4391.0</v>
      </c>
      <c r="E76" s="21" t="s">
        <v>105</v>
      </c>
      <c r="F76" s="21" t="s">
        <v>13</v>
      </c>
      <c r="G76" s="22">
        <v>8607470.0</v>
      </c>
      <c r="H76" s="16">
        <v>4.82202E7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3" t="s">
        <v>106</v>
      </c>
      <c r="B77" s="24"/>
      <c r="C77" s="25"/>
      <c r="D77" s="25"/>
      <c r="E77" s="26"/>
      <c r="F77" s="26"/>
      <c r="G77" s="26"/>
      <c r="H77" s="27">
        <f>SUM(H76)</f>
        <v>48220200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7">
        <v>11.0</v>
      </c>
      <c r="B78" s="18">
        <v>0.0</v>
      </c>
      <c r="C78" s="28" t="s">
        <v>107</v>
      </c>
      <c r="D78" s="20">
        <v>4417.0</v>
      </c>
      <c r="E78" s="21" t="s">
        <v>108</v>
      </c>
      <c r="F78" s="21" t="s">
        <v>13</v>
      </c>
      <c r="G78" s="22">
        <v>20000.0</v>
      </c>
      <c r="H78" s="16">
        <v>6.0E7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7">
        <v>11.0</v>
      </c>
      <c r="B79" s="18">
        <v>175.0</v>
      </c>
      <c r="C79" s="28" t="s">
        <v>109</v>
      </c>
      <c r="D79" s="20">
        <v>7511.0</v>
      </c>
      <c r="E79" s="21" t="s">
        <v>110</v>
      </c>
      <c r="F79" s="21" t="s">
        <v>13</v>
      </c>
      <c r="G79" s="22">
        <v>8607470.0</v>
      </c>
      <c r="H79" s="16">
        <v>5.0E7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3" t="s">
        <v>111</v>
      </c>
      <c r="B80" s="24"/>
      <c r="C80" s="25"/>
      <c r="D80" s="25"/>
      <c r="E80" s="26"/>
      <c r="F80" s="26"/>
      <c r="G80" s="26"/>
      <c r="H80" s="27">
        <f>SUM(H78:H79)</f>
        <v>110000000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45.0" customHeight="1">
      <c r="A81" s="17">
        <v>13.0</v>
      </c>
      <c r="B81" s="18">
        <v>0.0</v>
      </c>
      <c r="C81" s="19" t="s">
        <v>112</v>
      </c>
      <c r="D81" s="20">
        <v>7991.0</v>
      </c>
      <c r="E81" s="21" t="s">
        <v>113</v>
      </c>
      <c r="F81" s="21" t="s">
        <v>13</v>
      </c>
      <c r="G81" s="22">
        <v>8607470.0</v>
      </c>
      <c r="H81" s="16">
        <v>6800000.0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6.5" customHeight="1">
      <c r="A82" s="17">
        <v>13.0</v>
      </c>
      <c r="B82" s="18">
        <v>0.0</v>
      </c>
      <c r="C82" s="19" t="s">
        <v>112</v>
      </c>
      <c r="D82" s="20">
        <v>7991.0</v>
      </c>
      <c r="E82" s="21" t="s">
        <v>114</v>
      </c>
      <c r="F82" s="21" t="s">
        <v>23</v>
      </c>
      <c r="G82" s="22">
        <v>8607470.0</v>
      </c>
      <c r="H82" s="16">
        <v>1.0E8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3" t="s">
        <v>115</v>
      </c>
      <c r="B83" s="24"/>
      <c r="C83" s="25"/>
      <c r="D83" s="25"/>
      <c r="E83" s="26"/>
      <c r="F83" s="26"/>
      <c r="G83" s="26"/>
      <c r="H83" s="27">
        <f>SUM(H81:H82)</f>
        <v>106800000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65.25" customHeight="1">
      <c r="A84" s="17">
        <v>15.0</v>
      </c>
      <c r="B84" s="18">
        <v>75.0</v>
      </c>
      <c r="C84" s="28" t="s">
        <v>116</v>
      </c>
      <c r="D84" s="20">
        <v>4155.0</v>
      </c>
      <c r="E84" s="21" t="s">
        <v>117</v>
      </c>
      <c r="F84" s="21" t="s">
        <v>118</v>
      </c>
      <c r="G84" s="22">
        <v>339754.0</v>
      </c>
      <c r="H84" s="16">
        <v>3.44761E8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53.25" customHeight="1">
      <c r="A85" s="17">
        <v>15.0</v>
      </c>
      <c r="B85" s="18">
        <v>75.0</v>
      </c>
      <c r="C85" s="28" t="s">
        <v>116</v>
      </c>
      <c r="D85" s="20">
        <v>4157.0</v>
      </c>
      <c r="E85" s="21" t="s">
        <v>119</v>
      </c>
      <c r="F85" s="21" t="s">
        <v>46</v>
      </c>
      <c r="G85" s="22">
        <v>339754.0</v>
      </c>
      <c r="H85" s="16">
        <v>6.54E8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49.5" customHeight="1">
      <c r="A86" s="17">
        <v>15.0</v>
      </c>
      <c r="B86" s="18">
        <v>75.0</v>
      </c>
      <c r="C86" s="28" t="s">
        <v>116</v>
      </c>
      <c r="D86" s="20">
        <v>4157.0</v>
      </c>
      <c r="E86" s="21" t="s">
        <v>120</v>
      </c>
      <c r="F86" s="21" t="s">
        <v>74</v>
      </c>
      <c r="G86" s="22">
        <v>339754.0</v>
      </c>
      <c r="H86" s="16">
        <v>1.083255E8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52.5" customHeight="1">
      <c r="A87" s="17">
        <v>15.0</v>
      </c>
      <c r="B87" s="18">
        <v>75.0</v>
      </c>
      <c r="C87" s="28" t="s">
        <v>116</v>
      </c>
      <c r="D87" s="20">
        <v>4157.0</v>
      </c>
      <c r="E87" s="21" t="s">
        <v>121</v>
      </c>
      <c r="F87" s="21" t="s">
        <v>74</v>
      </c>
      <c r="G87" s="22">
        <v>339754.0</v>
      </c>
      <c r="H87" s="16">
        <v>7346700.0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3" t="s">
        <v>122</v>
      </c>
      <c r="B88" s="24"/>
      <c r="C88" s="25"/>
      <c r="D88" s="25"/>
      <c r="E88" s="26"/>
      <c r="F88" s="26"/>
      <c r="G88" s="26"/>
      <c r="H88" s="27">
        <f>SUM(H84:H87)</f>
        <v>1114433200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75" customHeight="1">
      <c r="A89" s="17">
        <v>23.0</v>
      </c>
      <c r="B89" s="18">
        <v>0.0</v>
      </c>
      <c r="C89" s="28" t="s">
        <v>123</v>
      </c>
      <c r="D89" s="20">
        <v>8331.0</v>
      </c>
      <c r="E89" s="21" t="s">
        <v>124</v>
      </c>
      <c r="F89" s="21" t="s">
        <v>13</v>
      </c>
      <c r="G89" s="22">
        <v>8607470.0</v>
      </c>
      <c r="H89" s="16">
        <v>2.503730893E9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3" t="s">
        <v>125</v>
      </c>
      <c r="B90" s="24"/>
      <c r="C90" s="25"/>
      <c r="D90" s="25"/>
      <c r="E90" s="26"/>
      <c r="F90" s="26"/>
      <c r="G90" s="26"/>
      <c r="H90" s="27">
        <f>SUM(H89)</f>
        <v>2503730893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42.0" customHeight="1">
      <c r="A91" s="17">
        <v>29.0</v>
      </c>
      <c r="B91" s="18">
        <v>0.0</v>
      </c>
      <c r="C91" s="28" t="s">
        <v>126</v>
      </c>
      <c r="D91" s="20">
        <v>4156.0</v>
      </c>
      <c r="E91" s="21" t="s">
        <v>127</v>
      </c>
      <c r="F91" s="21" t="s">
        <v>13</v>
      </c>
      <c r="G91" s="22">
        <v>8607470.0</v>
      </c>
      <c r="H91" s="16">
        <v>2.72E8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30.0" customHeight="1">
      <c r="A92" s="17">
        <v>29.0</v>
      </c>
      <c r="B92" s="18">
        <v>0.0</v>
      </c>
      <c r="C92" s="28" t="s">
        <v>126</v>
      </c>
      <c r="D92" s="20">
        <v>4156.0</v>
      </c>
      <c r="E92" s="21" t="s">
        <v>128</v>
      </c>
      <c r="F92" s="21" t="s">
        <v>13</v>
      </c>
      <c r="G92" s="22">
        <v>8607470.0</v>
      </c>
      <c r="H92" s="16">
        <v>2.29E8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0" customHeight="1">
      <c r="A93" s="23" t="s">
        <v>129</v>
      </c>
      <c r="B93" s="24"/>
      <c r="C93" s="25"/>
      <c r="D93" s="25"/>
      <c r="E93" s="26"/>
      <c r="F93" s="26"/>
      <c r="G93" s="26"/>
      <c r="H93" s="27">
        <f>SUM(H91:H92)</f>
        <v>501000000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8.5" customHeight="1">
      <c r="A94" s="17">
        <v>38.0</v>
      </c>
      <c r="B94" s="18">
        <v>23.0</v>
      </c>
      <c r="C94" s="28" t="s">
        <v>130</v>
      </c>
      <c r="D94" s="20">
        <v>4153.0</v>
      </c>
      <c r="E94" s="21" t="s">
        <v>131</v>
      </c>
      <c r="F94" s="21" t="s">
        <v>13</v>
      </c>
      <c r="G94" s="22">
        <v>4700000.0</v>
      </c>
      <c r="H94" s="16">
        <v>2.57E7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7">
        <v>38.0</v>
      </c>
      <c r="B95" s="18">
        <v>23.0</v>
      </c>
      <c r="C95" s="28" t="s">
        <v>130</v>
      </c>
      <c r="D95" s="20">
        <v>4153.0</v>
      </c>
      <c r="E95" s="21" t="s">
        <v>132</v>
      </c>
      <c r="F95" s="21" t="s">
        <v>13</v>
      </c>
      <c r="G95" s="22">
        <v>4700000.0</v>
      </c>
      <c r="H95" s="16">
        <v>9.43E7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7">
        <v>38.0</v>
      </c>
      <c r="B96" s="18">
        <v>23.0</v>
      </c>
      <c r="C96" s="28" t="s">
        <v>130</v>
      </c>
      <c r="D96" s="20">
        <v>4157.0</v>
      </c>
      <c r="E96" s="21" t="s">
        <v>133</v>
      </c>
      <c r="F96" s="21" t="s">
        <v>13</v>
      </c>
      <c r="G96" s="22">
        <v>20000.0</v>
      </c>
      <c r="H96" s="16">
        <v>1.62E8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42.75" customHeight="1">
      <c r="A97" s="17">
        <v>38.0</v>
      </c>
      <c r="B97" s="18">
        <v>23.0</v>
      </c>
      <c r="C97" s="28" t="s">
        <v>130</v>
      </c>
      <c r="D97" s="20">
        <v>4154.0</v>
      </c>
      <c r="E97" s="21" t="s">
        <v>134</v>
      </c>
      <c r="F97" s="21" t="s">
        <v>13</v>
      </c>
      <c r="G97" s="22">
        <v>4500000.0</v>
      </c>
      <c r="H97" s="16">
        <v>8.0E7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8.5" customHeight="1">
      <c r="A98" s="17">
        <v>38.0</v>
      </c>
      <c r="B98" s="18">
        <v>23.0</v>
      </c>
      <c r="C98" s="28" t="s">
        <v>130</v>
      </c>
      <c r="D98" s="20">
        <v>4155.0</v>
      </c>
      <c r="E98" s="21" t="s">
        <v>135</v>
      </c>
      <c r="F98" s="21" t="s">
        <v>136</v>
      </c>
      <c r="G98" s="22">
        <v>350000.0</v>
      </c>
      <c r="H98" s="16">
        <v>4.0E7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32.25" customHeight="1">
      <c r="A99" s="17">
        <v>38.0</v>
      </c>
      <c r="B99" s="18">
        <v>23.0</v>
      </c>
      <c r="C99" s="28" t="s">
        <v>130</v>
      </c>
      <c r="D99" s="20">
        <v>4156.0</v>
      </c>
      <c r="E99" s="21" t="s">
        <v>137</v>
      </c>
      <c r="F99" s="21" t="s">
        <v>74</v>
      </c>
      <c r="G99" s="22">
        <v>350000.0</v>
      </c>
      <c r="H99" s="16">
        <v>4.0E8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7">
        <v>38.0</v>
      </c>
      <c r="B100" s="18">
        <v>23.0</v>
      </c>
      <c r="C100" s="28" t="s">
        <v>130</v>
      </c>
      <c r="D100" s="20">
        <v>4157.0</v>
      </c>
      <c r="E100" s="21" t="s">
        <v>138</v>
      </c>
      <c r="F100" s="21" t="s">
        <v>13</v>
      </c>
      <c r="G100" s="22">
        <v>350000.0</v>
      </c>
      <c r="H100" s="16">
        <v>2.95E8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43.5" customHeight="1">
      <c r="A101" s="17">
        <v>38.0</v>
      </c>
      <c r="B101" s="18">
        <v>23.0</v>
      </c>
      <c r="C101" s="28" t="s">
        <v>130</v>
      </c>
      <c r="D101" s="20">
        <v>4157.0</v>
      </c>
      <c r="E101" s="21" t="s">
        <v>139</v>
      </c>
      <c r="F101" s="21" t="s">
        <v>46</v>
      </c>
      <c r="G101" s="22">
        <v>350000.0</v>
      </c>
      <c r="H101" s="16">
        <v>3.9583E7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17">
        <v>38.0</v>
      </c>
      <c r="B102" s="18">
        <v>23.0</v>
      </c>
      <c r="C102" s="28" t="s">
        <v>130</v>
      </c>
      <c r="D102" s="20">
        <v>4157.0</v>
      </c>
      <c r="E102" s="21" t="s">
        <v>140</v>
      </c>
      <c r="F102" s="21" t="s">
        <v>46</v>
      </c>
      <c r="G102" s="22">
        <v>350000.0</v>
      </c>
      <c r="H102" s="16">
        <v>4.25168E7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17">
        <v>38.0</v>
      </c>
      <c r="B103" s="18">
        <v>23.0</v>
      </c>
      <c r="C103" s="28" t="s">
        <v>130</v>
      </c>
      <c r="D103" s="20">
        <v>4157.0</v>
      </c>
      <c r="E103" s="21" t="s">
        <v>141</v>
      </c>
      <c r="F103" s="21" t="s">
        <v>136</v>
      </c>
      <c r="G103" s="22">
        <v>350000.0</v>
      </c>
      <c r="H103" s="16">
        <v>1.04E8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0" customHeight="1">
      <c r="A104" s="23" t="s">
        <v>142</v>
      </c>
      <c r="B104" s="24"/>
      <c r="C104" s="25"/>
      <c r="D104" s="25"/>
      <c r="E104" s="26"/>
      <c r="F104" s="26"/>
      <c r="G104" s="26"/>
      <c r="H104" s="27">
        <f>SUM(H94:H103)</f>
        <v>1283099800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30.0" customHeight="1">
      <c r="A105" s="17">
        <v>39.0</v>
      </c>
      <c r="B105" s="18">
        <v>96.0</v>
      </c>
      <c r="C105" s="28" t="s">
        <v>143</v>
      </c>
      <c r="D105" s="20">
        <v>4156.0</v>
      </c>
      <c r="E105" s="21" t="s">
        <v>144</v>
      </c>
      <c r="F105" s="21" t="s">
        <v>145</v>
      </c>
      <c r="G105" s="22">
        <v>3000.0</v>
      </c>
      <c r="H105" s="16">
        <v>5000000.0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0" customHeight="1">
      <c r="A106" s="23" t="s">
        <v>146</v>
      </c>
      <c r="B106" s="24"/>
      <c r="C106" s="25"/>
      <c r="D106" s="25"/>
      <c r="E106" s="26"/>
      <c r="F106" s="26"/>
      <c r="G106" s="26"/>
      <c r="H106" s="27">
        <f>SUM(H105)</f>
        <v>5000000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42.75" customHeight="1">
      <c r="A107" s="17">
        <v>42.0</v>
      </c>
      <c r="B107" s="18">
        <v>79.0</v>
      </c>
      <c r="C107" s="28" t="s">
        <v>147</v>
      </c>
      <c r="D107" s="20">
        <v>4155.0</v>
      </c>
      <c r="E107" s="21" t="s">
        <v>148</v>
      </c>
      <c r="F107" s="21" t="s">
        <v>145</v>
      </c>
      <c r="G107" s="22">
        <v>302500.0</v>
      </c>
      <c r="H107" s="16">
        <v>1.3E7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33.0" customHeight="1">
      <c r="A108" s="17">
        <v>42.0</v>
      </c>
      <c r="B108" s="18">
        <v>79.0</v>
      </c>
      <c r="C108" s="28" t="s">
        <v>147</v>
      </c>
      <c r="D108" s="20">
        <v>4156.0</v>
      </c>
      <c r="E108" s="21" t="s">
        <v>149</v>
      </c>
      <c r="F108" s="21" t="s">
        <v>145</v>
      </c>
      <c r="G108" s="22">
        <v>302500.0</v>
      </c>
      <c r="H108" s="16">
        <v>6000000.0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3" t="s">
        <v>150</v>
      </c>
      <c r="B109" s="24"/>
      <c r="C109" s="25"/>
      <c r="D109" s="25"/>
      <c r="E109" s="26"/>
      <c r="F109" s="26"/>
      <c r="G109" s="26"/>
      <c r="H109" s="27">
        <f>SUM(H107:H108)</f>
        <v>19000000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42.0" customHeight="1">
      <c r="A110" s="17">
        <v>43.0</v>
      </c>
      <c r="B110" s="18">
        <v>12.0</v>
      </c>
      <c r="C110" s="28" t="s">
        <v>151</v>
      </c>
      <c r="D110" s="20">
        <v>4156.0</v>
      </c>
      <c r="E110" s="21" t="s">
        <v>152</v>
      </c>
      <c r="F110" s="21" t="s">
        <v>13</v>
      </c>
      <c r="G110" s="22">
        <v>6224.0</v>
      </c>
      <c r="H110" s="16">
        <v>1.72E8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7">
        <v>43.0</v>
      </c>
      <c r="B111" s="18">
        <v>12.0</v>
      </c>
      <c r="C111" s="28" t="s">
        <v>151</v>
      </c>
      <c r="D111" s="20">
        <v>4155.0</v>
      </c>
      <c r="E111" s="21" t="s">
        <v>153</v>
      </c>
      <c r="F111" s="21" t="s">
        <v>13</v>
      </c>
      <c r="G111" s="22">
        <v>6224.0</v>
      </c>
      <c r="H111" s="16">
        <v>3.2E7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7">
        <v>43.0</v>
      </c>
      <c r="B112" s="18">
        <v>12.0</v>
      </c>
      <c r="C112" s="28" t="s">
        <v>151</v>
      </c>
      <c r="D112" s="20">
        <v>4157.0</v>
      </c>
      <c r="E112" s="21" t="s">
        <v>154</v>
      </c>
      <c r="F112" s="21" t="s">
        <v>13</v>
      </c>
      <c r="G112" s="22">
        <v>6224.0</v>
      </c>
      <c r="H112" s="16">
        <v>1.69E7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3" t="s">
        <v>155</v>
      </c>
      <c r="B113" s="24"/>
      <c r="C113" s="25"/>
      <c r="D113" s="25"/>
      <c r="E113" s="26"/>
      <c r="F113" s="26"/>
      <c r="G113" s="26"/>
      <c r="H113" s="27">
        <f>SUM(H110:H112)</f>
        <v>220900000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7.25" customHeight="1">
      <c r="A114" s="31" t="s">
        <v>156</v>
      </c>
      <c r="B114" s="32"/>
      <c r="C114" s="32"/>
      <c r="D114" s="32"/>
      <c r="E114" s="32"/>
      <c r="F114" s="32"/>
      <c r="G114" s="33"/>
      <c r="H114" s="34">
        <f>SUM(H113,H109,H106,H104,H93,H90,H88,H83,H80,H77,H75,H68,H63,H16,H9,H7)</f>
        <v>19019938553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35"/>
      <c r="B115" s="35"/>
      <c r="C115" s="36"/>
      <c r="D115" s="35"/>
      <c r="E115" s="37"/>
      <c r="F115" s="38"/>
      <c r="G115" s="39"/>
      <c r="H115" s="40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35"/>
      <c r="B116" s="35"/>
      <c r="C116" s="36"/>
      <c r="D116" s="35"/>
      <c r="E116" s="41"/>
      <c r="F116" s="41"/>
      <c r="G116" s="42"/>
      <c r="H116" s="43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35"/>
      <c r="B117" s="35"/>
      <c r="C117" s="36"/>
      <c r="D117" s="35"/>
      <c r="E117" s="41"/>
      <c r="F117" s="41"/>
      <c r="G117" s="42"/>
      <c r="H117" s="43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35"/>
      <c r="B118" s="35"/>
      <c r="C118" s="36"/>
      <c r="D118" s="35"/>
      <c r="E118" s="41"/>
      <c r="F118" s="41"/>
      <c r="G118" s="42"/>
      <c r="H118" s="43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35"/>
      <c r="B119" s="35"/>
      <c r="C119" s="36"/>
      <c r="D119" s="35"/>
      <c r="E119" s="41"/>
      <c r="F119" s="41"/>
      <c r="G119" s="42"/>
      <c r="H119" s="4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35"/>
      <c r="B120" s="35"/>
      <c r="C120" s="36"/>
      <c r="D120" s="35"/>
      <c r="E120" s="41"/>
      <c r="F120" s="41"/>
      <c r="G120" s="42"/>
      <c r="H120" s="4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44"/>
      <c r="B121" s="44"/>
      <c r="C121" s="45"/>
      <c r="D121" s="44"/>
      <c r="E121" s="46"/>
      <c r="F121" s="46"/>
      <c r="G121" s="47"/>
      <c r="H121" s="4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44"/>
      <c r="B122" s="44"/>
      <c r="C122" s="45"/>
      <c r="D122" s="44"/>
      <c r="E122" s="46"/>
      <c r="F122" s="46"/>
      <c r="G122" s="47"/>
      <c r="H122" s="4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44"/>
      <c r="B123" s="44"/>
      <c r="C123" s="45"/>
      <c r="D123" s="44"/>
      <c r="E123" s="46"/>
      <c r="F123" s="46"/>
      <c r="G123" s="47"/>
      <c r="H123" s="4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44"/>
      <c r="B124" s="44"/>
      <c r="C124" s="45"/>
      <c r="D124" s="44"/>
      <c r="E124" s="46"/>
      <c r="F124" s="46"/>
      <c r="G124" s="47"/>
      <c r="H124" s="4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44"/>
      <c r="B125" s="44"/>
      <c r="C125" s="45"/>
      <c r="D125" s="44"/>
      <c r="E125" s="46"/>
      <c r="F125" s="46"/>
      <c r="G125" s="47"/>
      <c r="H125" s="4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44"/>
      <c r="B126" s="44"/>
      <c r="C126" s="45"/>
      <c r="D126" s="44"/>
      <c r="E126" s="46"/>
      <c r="F126" s="46"/>
      <c r="G126" s="47"/>
      <c r="H126" s="4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44"/>
      <c r="B127" s="44"/>
      <c r="C127" s="45"/>
      <c r="D127" s="44"/>
      <c r="E127" s="46"/>
      <c r="F127" s="46"/>
      <c r="G127" s="47"/>
      <c r="H127" s="4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44"/>
      <c r="B128" s="44"/>
      <c r="C128" s="45"/>
      <c r="D128" s="44"/>
      <c r="E128" s="46"/>
      <c r="F128" s="46"/>
      <c r="G128" s="47"/>
      <c r="H128" s="4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44"/>
      <c r="B129" s="44"/>
      <c r="C129" s="45"/>
      <c r="D129" s="44"/>
      <c r="E129" s="46"/>
      <c r="F129" s="46"/>
      <c r="G129" s="47"/>
      <c r="H129" s="4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44"/>
      <c r="B130" s="44"/>
      <c r="C130" s="45"/>
      <c r="D130" s="44"/>
      <c r="E130" s="46"/>
      <c r="F130" s="46"/>
      <c r="G130" s="47"/>
      <c r="H130" s="4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44"/>
      <c r="B131" s="44"/>
      <c r="C131" s="45"/>
      <c r="D131" s="44"/>
      <c r="E131" s="46"/>
      <c r="F131" s="46"/>
      <c r="G131" s="47"/>
      <c r="H131" s="4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44"/>
      <c r="B132" s="44"/>
      <c r="C132" s="45"/>
      <c r="D132" s="44"/>
      <c r="E132" s="46"/>
      <c r="F132" s="46"/>
      <c r="G132" s="47"/>
      <c r="H132" s="43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44"/>
      <c r="B133" s="44"/>
      <c r="C133" s="45"/>
      <c r="D133" s="44"/>
      <c r="E133" s="46"/>
      <c r="F133" s="46"/>
      <c r="G133" s="47"/>
      <c r="H133" s="4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44"/>
      <c r="B134" s="44"/>
      <c r="C134" s="45"/>
      <c r="D134" s="44"/>
      <c r="E134" s="46"/>
      <c r="F134" s="46"/>
      <c r="G134" s="47"/>
      <c r="H134" s="4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44"/>
      <c r="B135" s="44"/>
      <c r="C135" s="45"/>
      <c r="D135" s="44"/>
      <c r="E135" s="46"/>
      <c r="F135" s="46"/>
      <c r="G135" s="47"/>
      <c r="H135" s="4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44"/>
      <c r="B136" s="44"/>
      <c r="C136" s="45"/>
      <c r="D136" s="44"/>
      <c r="E136" s="46"/>
      <c r="F136" s="46"/>
      <c r="G136" s="47"/>
      <c r="H136" s="43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44"/>
      <c r="B137" s="44"/>
      <c r="C137" s="45"/>
      <c r="D137" s="44"/>
      <c r="E137" s="46"/>
      <c r="F137" s="46"/>
      <c r="G137" s="47"/>
      <c r="H137" s="43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44"/>
      <c r="B138" s="44"/>
      <c r="C138" s="45"/>
      <c r="D138" s="44"/>
      <c r="E138" s="46"/>
      <c r="F138" s="46"/>
      <c r="G138" s="47"/>
      <c r="H138" s="43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44"/>
      <c r="B139" s="44"/>
      <c r="C139" s="45"/>
      <c r="D139" s="44"/>
      <c r="E139" s="46"/>
      <c r="F139" s="46"/>
      <c r="G139" s="47"/>
      <c r="H139" s="43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44"/>
      <c r="B140" s="44"/>
      <c r="C140" s="45"/>
      <c r="D140" s="44"/>
      <c r="E140" s="46"/>
      <c r="F140" s="46"/>
      <c r="G140" s="47"/>
      <c r="H140" s="43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44"/>
      <c r="B141" s="44"/>
      <c r="C141" s="45"/>
      <c r="D141" s="44"/>
      <c r="E141" s="46"/>
      <c r="F141" s="46"/>
      <c r="G141" s="47"/>
      <c r="H141" s="43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44"/>
      <c r="B142" s="44"/>
      <c r="C142" s="45"/>
      <c r="D142" s="44"/>
      <c r="E142" s="46"/>
      <c r="F142" s="46"/>
      <c r="G142" s="47"/>
      <c r="H142" s="4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44"/>
      <c r="B143" s="44"/>
      <c r="C143" s="45"/>
      <c r="D143" s="44"/>
      <c r="E143" s="46"/>
      <c r="F143" s="46"/>
      <c r="G143" s="47"/>
      <c r="H143" s="43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44"/>
      <c r="B144" s="44"/>
      <c r="C144" s="45"/>
      <c r="D144" s="44"/>
      <c r="E144" s="46"/>
      <c r="F144" s="46"/>
      <c r="G144" s="47"/>
      <c r="H144" s="4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44"/>
      <c r="B145" s="44"/>
      <c r="C145" s="45"/>
      <c r="D145" s="44"/>
      <c r="E145" s="46"/>
      <c r="F145" s="46"/>
      <c r="G145" s="47"/>
      <c r="H145" s="4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44"/>
      <c r="B146" s="44"/>
      <c r="C146" s="45"/>
      <c r="D146" s="44"/>
      <c r="E146" s="46"/>
      <c r="F146" s="46"/>
      <c r="G146" s="47"/>
      <c r="H146" s="4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44"/>
      <c r="B147" s="44"/>
      <c r="C147" s="45"/>
      <c r="D147" s="44"/>
      <c r="E147" s="46"/>
      <c r="F147" s="46"/>
      <c r="G147" s="47"/>
      <c r="H147" s="4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44"/>
      <c r="B148" s="44"/>
      <c r="C148" s="45"/>
      <c r="D148" s="44"/>
      <c r="E148" s="46"/>
      <c r="F148" s="46"/>
      <c r="G148" s="47"/>
      <c r="H148" s="4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44"/>
      <c r="B149" s="44"/>
      <c r="C149" s="45"/>
      <c r="D149" s="44"/>
      <c r="E149" s="46"/>
      <c r="F149" s="46"/>
      <c r="G149" s="47"/>
      <c r="H149" s="4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44"/>
      <c r="B150" s="44"/>
      <c r="C150" s="45"/>
      <c r="D150" s="44"/>
      <c r="E150" s="46"/>
      <c r="F150" s="46"/>
      <c r="G150" s="47"/>
      <c r="H150" s="4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44"/>
      <c r="B151" s="44"/>
      <c r="C151" s="45"/>
      <c r="D151" s="44"/>
      <c r="E151" s="46"/>
      <c r="F151" s="46"/>
      <c r="G151" s="47"/>
      <c r="H151" s="4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44"/>
      <c r="B152" s="44"/>
      <c r="C152" s="45"/>
      <c r="D152" s="44"/>
      <c r="E152" s="46"/>
      <c r="F152" s="46"/>
      <c r="G152" s="47"/>
      <c r="H152" s="4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44"/>
      <c r="B153" s="44"/>
      <c r="C153" s="45"/>
      <c r="D153" s="44"/>
      <c r="E153" s="46"/>
      <c r="F153" s="46"/>
      <c r="G153" s="47"/>
      <c r="H153" s="4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44"/>
      <c r="B154" s="44"/>
      <c r="C154" s="45"/>
      <c r="D154" s="44"/>
      <c r="E154" s="46"/>
      <c r="F154" s="46"/>
      <c r="G154" s="47"/>
      <c r="H154" s="4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44"/>
      <c r="B155" s="44"/>
      <c r="C155" s="45"/>
      <c r="D155" s="44"/>
      <c r="E155" s="46"/>
      <c r="F155" s="46"/>
      <c r="G155" s="47"/>
      <c r="H155" s="4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44"/>
      <c r="B156" s="44"/>
      <c r="C156" s="45"/>
      <c r="D156" s="44"/>
      <c r="E156" s="46"/>
      <c r="F156" s="46"/>
      <c r="G156" s="47"/>
      <c r="H156" s="4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44"/>
      <c r="B157" s="44"/>
      <c r="C157" s="45"/>
      <c r="D157" s="44"/>
      <c r="E157" s="46"/>
      <c r="F157" s="46"/>
      <c r="G157" s="47"/>
      <c r="H157" s="4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44"/>
      <c r="B158" s="44"/>
      <c r="C158" s="45"/>
      <c r="D158" s="44"/>
      <c r="E158" s="46"/>
      <c r="F158" s="46"/>
      <c r="G158" s="47"/>
      <c r="H158" s="4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44"/>
      <c r="B159" s="44"/>
      <c r="C159" s="45"/>
      <c r="D159" s="44"/>
      <c r="E159" s="46"/>
      <c r="F159" s="46"/>
      <c r="G159" s="47"/>
      <c r="H159" s="4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44"/>
      <c r="B160" s="44"/>
      <c r="C160" s="45"/>
      <c r="D160" s="44"/>
      <c r="E160" s="46"/>
      <c r="F160" s="46"/>
      <c r="G160" s="47"/>
      <c r="H160" s="4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44"/>
      <c r="B161" s="44"/>
      <c r="C161" s="45"/>
      <c r="D161" s="44"/>
      <c r="E161" s="46"/>
      <c r="F161" s="46"/>
      <c r="G161" s="47"/>
      <c r="H161" s="4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44"/>
      <c r="B162" s="44"/>
      <c r="C162" s="45"/>
      <c r="D162" s="44"/>
      <c r="E162" s="46"/>
      <c r="F162" s="46"/>
      <c r="G162" s="47"/>
      <c r="H162" s="4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44"/>
      <c r="B163" s="44"/>
      <c r="C163" s="45"/>
      <c r="D163" s="44"/>
      <c r="E163" s="46"/>
      <c r="F163" s="46"/>
      <c r="G163" s="47"/>
      <c r="H163" s="4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44"/>
      <c r="B164" s="44"/>
      <c r="C164" s="45"/>
      <c r="D164" s="44"/>
      <c r="E164" s="46"/>
      <c r="F164" s="46"/>
      <c r="G164" s="47"/>
      <c r="H164" s="4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44"/>
      <c r="B165" s="44"/>
      <c r="C165" s="45"/>
      <c r="D165" s="44"/>
      <c r="E165" s="46"/>
      <c r="F165" s="46"/>
      <c r="G165" s="47"/>
      <c r="H165" s="4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44"/>
      <c r="B166" s="44"/>
      <c r="C166" s="45"/>
      <c r="D166" s="44"/>
      <c r="E166" s="46"/>
      <c r="F166" s="46"/>
      <c r="G166" s="47"/>
      <c r="H166" s="4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44"/>
      <c r="B167" s="44"/>
      <c r="C167" s="45"/>
      <c r="D167" s="44"/>
      <c r="E167" s="46"/>
      <c r="F167" s="46"/>
      <c r="G167" s="47"/>
      <c r="H167" s="4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44"/>
      <c r="B168" s="44"/>
      <c r="C168" s="45"/>
      <c r="D168" s="44"/>
      <c r="E168" s="46"/>
      <c r="F168" s="46"/>
      <c r="G168" s="47"/>
      <c r="H168" s="4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44"/>
      <c r="B169" s="44"/>
      <c r="C169" s="45"/>
      <c r="D169" s="44"/>
      <c r="E169" s="46"/>
      <c r="F169" s="46"/>
      <c r="G169" s="47"/>
      <c r="H169" s="4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44"/>
      <c r="B170" s="44"/>
      <c r="C170" s="45"/>
      <c r="D170" s="44"/>
      <c r="E170" s="46"/>
      <c r="F170" s="46"/>
      <c r="G170" s="47"/>
      <c r="H170" s="4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44"/>
      <c r="B171" s="44"/>
      <c r="C171" s="45"/>
      <c r="D171" s="44"/>
      <c r="E171" s="46"/>
      <c r="F171" s="46"/>
      <c r="G171" s="47"/>
      <c r="H171" s="4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44"/>
      <c r="B172" s="44"/>
      <c r="C172" s="45"/>
      <c r="D172" s="44"/>
      <c r="E172" s="46"/>
      <c r="F172" s="46"/>
      <c r="G172" s="47"/>
      <c r="H172" s="4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44"/>
      <c r="B173" s="44"/>
      <c r="C173" s="45"/>
      <c r="D173" s="44"/>
      <c r="E173" s="46"/>
      <c r="F173" s="46"/>
      <c r="G173" s="47"/>
      <c r="H173" s="4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44"/>
      <c r="B174" s="44"/>
      <c r="C174" s="45"/>
      <c r="D174" s="44"/>
      <c r="E174" s="46"/>
      <c r="F174" s="46"/>
      <c r="G174" s="47"/>
      <c r="H174" s="4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44"/>
      <c r="B175" s="44"/>
      <c r="C175" s="45"/>
      <c r="D175" s="44"/>
      <c r="E175" s="46"/>
      <c r="F175" s="46"/>
      <c r="G175" s="47"/>
      <c r="H175" s="4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44"/>
      <c r="B176" s="44"/>
      <c r="C176" s="45"/>
      <c r="D176" s="44"/>
      <c r="E176" s="46"/>
      <c r="F176" s="46"/>
      <c r="G176" s="47"/>
      <c r="H176" s="4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44"/>
      <c r="B177" s="44"/>
      <c r="C177" s="45"/>
      <c r="D177" s="44"/>
      <c r="E177" s="46"/>
      <c r="F177" s="46"/>
      <c r="G177" s="47"/>
      <c r="H177" s="4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44"/>
      <c r="B178" s="44"/>
      <c r="C178" s="45"/>
      <c r="D178" s="44"/>
      <c r="E178" s="46"/>
      <c r="F178" s="46"/>
      <c r="G178" s="47"/>
      <c r="H178" s="4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44"/>
      <c r="B179" s="44"/>
      <c r="C179" s="45"/>
      <c r="D179" s="44"/>
      <c r="E179" s="46"/>
      <c r="F179" s="46"/>
      <c r="G179" s="47"/>
      <c r="H179" s="4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44"/>
      <c r="B180" s="44"/>
      <c r="C180" s="45"/>
      <c r="D180" s="44"/>
      <c r="E180" s="46"/>
      <c r="F180" s="46"/>
      <c r="G180" s="47"/>
      <c r="H180" s="4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44"/>
      <c r="B181" s="44"/>
      <c r="C181" s="45"/>
      <c r="D181" s="44"/>
      <c r="E181" s="46"/>
      <c r="F181" s="46"/>
      <c r="G181" s="47"/>
      <c r="H181" s="4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44"/>
      <c r="B182" s="44"/>
      <c r="C182" s="45"/>
      <c r="D182" s="44"/>
      <c r="E182" s="46"/>
      <c r="F182" s="46"/>
      <c r="G182" s="47"/>
      <c r="H182" s="4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44"/>
      <c r="B183" s="44"/>
      <c r="C183" s="45"/>
      <c r="D183" s="44"/>
      <c r="E183" s="46"/>
      <c r="F183" s="46"/>
      <c r="G183" s="47"/>
      <c r="H183" s="4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44"/>
      <c r="B184" s="44"/>
      <c r="C184" s="45"/>
      <c r="D184" s="44"/>
      <c r="E184" s="46"/>
      <c r="F184" s="46"/>
      <c r="G184" s="47"/>
      <c r="H184" s="4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44"/>
      <c r="B185" s="44"/>
      <c r="C185" s="45"/>
      <c r="D185" s="44"/>
      <c r="E185" s="46"/>
      <c r="F185" s="46"/>
      <c r="G185" s="47"/>
      <c r="H185" s="4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44"/>
      <c r="B186" s="44"/>
      <c r="C186" s="45"/>
      <c r="D186" s="44"/>
      <c r="E186" s="46"/>
      <c r="F186" s="46"/>
      <c r="G186" s="47"/>
      <c r="H186" s="4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44"/>
      <c r="B187" s="44"/>
      <c r="C187" s="45"/>
      <c r="D187" s="44"/>
      <c r="E187" s="46"/>
      <c r="F187" s="46"/>
      <c r="G187" s="47"/>
      <c r="H187" s="4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44"/>
      <c r="B188" s="44"/>
      <c r="C188" s="45"/>
      <c r="D188" s="44"/>
      <c r="E188" s="46"/>
      <c r="F188" s="46"/>
      <c r="G188" s="47"/>
      <c r="H188" s="4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44"/>
      <c r="B189" s="44"/>
      <c r="C189" s="45"/>
      <c r="D189" s="44"/>
      <c r="E189" s="46"/>
      <c r="F189" s="46"/>
      <c r="G189" s="47"/>
      <c r="H189" s="4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44"/>
      <c r="B190" s="44"/>
      <c r="C190" s="45"/>
      <c r="D190" s="44"/>
      <c r="E190" s="46"/>
      <c r="F190" s="46"/>
      <c r="G190" s="47"/>
      <c r="H190" s="4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44"/>
      <c r="B191" s="44"/>
      <c r="C191" s="45"/>
      <c r="D191" s="44"/>
      <c r="E191" s="46"/>
      <c r="F191" s="46"/>
      <c r="G191" s="47"/>
      <c r="H191" s="4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44"/>
      <c r="B192" s="44"/>
      <c r="C192" s="45"/>
      <c r="D192" s="44"/>
      <c r="E192" s="46"/>
      <c r="F192" s="46"/>
      <c r="G192" s="47"/>
      <c r="H192" s="4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44"/>
      <c r="B193" s="44"/>
      <c r="C193" s="45"/>
      <c r="D193" s="44"/>
      <c r="E193" s="46"/>
      <c r="F193" s="46"/>
      <c r="G193" s="47"/>
      <c r="H193" s="4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44"/>
      <c r="B194" s="44"/>
      <c r="C194" s="45"/>
      <c r="D194" s="44"/>
      <c r="E194" s="46"/>
      <c r="F194" s="46"/>
      <c r="G194" s="47"/>
      <c r="H194" s="4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44"/>
      <c r="B195" s="44"/>
      <c r="C195" s="45"/>
      <c r="D195" s="44"/>
      <c r="E195" s="46"/>
      <c r="F195" s="46"/>
      <c r="G195" s="47"/>
      <c r="H195" s="4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44"/>
      <c r="B196" s="44"/>
      <c r="C196" s="45"/>
      <c r="D196" s="44"/>
      <c r="E196" s="46"/>
      <c r="F196" s="46"/>
      <c r="G196" s="47"/>
      <c r="H196" s="4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44"/>
      <c r="B197" s="44"/>
      <c r="C197" s="45"/>
      <c r="D197" s="44"/>
      <c r="E197" s="46"/>
      <c r="F197" s="46"/>
      <c r="G197" s="47"/>
      <c r="H197" s="4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44"/>
      <c r="B198" s="44"/>
      <c r="C198" s="45"/>
      <c r="D198" s="44"/>
      <c r="E198" s="46"/>
      <c r="F198" s="46"/>
      <c r="G198" s="47"/>
      <c r="H198" s="4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44"/>
      <c r="B199" s="44"/>
      <c r="C199" s="45"/>
      <c r="D199" s="44"/>
      <c r="E199" s="46"/>
      <c r="F199" s="46"/>
      <c r="G199" s="47"/>
      <c r="H199" s="4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44"/>
      <c r="B200" s="44"/>
      <c r="C200" s="45"/>
      <c r="D200" s="44"/>
      <c r="E200" s="46"/>
      <c r="F200" s="46"/>
      <c r="G200" s="47"/>
      <c r="H200" s="4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44"/>
      <c r="B201" s="44"/>
      <c r="C201" s="45"/>
      <c r="D201" s="44"/>
      <c r="E201" s="46"/>
      <c r="F201" s="46"/>
      <c r="G201" s="47"/>
      <c r="H201" s="4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44"/>
      <c r="B202" s="44"/>
      <c r="C202" s="45"/>
      <c r="D202" s="44"/>
      <c r="E202" s="46"/>
      <c r="F202" s="46"/>
      <c r="G202" s="47"/>
      <c r="H202" s="4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44"/>
      <c r="B203" s="44"/>
      <c r="C203" s="45"/>
      <c r="D203" s="44"/>
      <c r="E203" s="46"/>
      <c r="F203" s="46"/>
      <c r="G203" s="47"/>
      <c r="H203" s="4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44"/>
      <c r="B204" s="44"/>
      <c r="C204" s="45"/>
      <c r="D204" s="44"/>
      <c r="E204" s="46"/>
      <c r="F204" s="46"/>
      <c r="G204" s="47"/>
      <c r="H204" s="4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44"/>
      <c r="B205" s="44"/>
      <c r="C205" s="45"/>
      <c r="D205" s="44"/>
      <c r="E205" s="46"/>
      <c r="F205" s="46"/>
      <c r="G205" s="47"/>
      <c r="H205" s="4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44"/>
      <c r="B206" s="44"/>
      <c r="C206" s="45"/>
      <c r="D206" s="44"/>
      <c r="E206" s="46"/>
      <c r="F206" s="46"/>
      <c r="G206" s="47"/>
      <c r="H206" s="4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44"/>
      <c r="B207" s="44"/>
      <c r="C207" s="45"/>
      <c r="D207" s="44"/>
      <c r="E207" s="46"/>
      <c r="F207" s="46"/>
      <c r="G207" s="47"/>
      <c r="H207" s="4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44"/>
      <c r="B208" s="44"/>
      <c r="C208" s="45"/>
      <c r="D208" s="44"/>
      <c r="E208" s="46"/>
      <c r="F208" s="46"/>
      <c r="G208" s="47"/>
      <c r="H208" s="4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44"/>
      <c r="B209" s="44"/>
      <c r="C209" s="45"/>
      <c r="D209" s="44"/>
      <c r="E209" s="46"/>
      <c r="F209" s="46"/>
      <c r="G209" s="47"/>
      <c r="H209" s="4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44"/>
      <c r="B210" s="44"/>
      <c r="C210" s="45"/>
      <c r="D210" s="44"/>
      <c r="E210" s="46"/>
      <c r="F210" s="46"/>
      <c r="G210" s="47"/>
      <c r="H210" s="4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44"/>
      <c r="B211" s="44"/>
      <c r="C211" s="45"/>
      <c r="D211" s="44"/>
      <c r="E211" s="46"/>
      <c r="F211" s="46"/>
      <c r="G211" s="47"/>
      <c r="H211" s="4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44"/>
      <c r="B212" s="44"/>
      <c r="C212" s="45"/>
      <c r="D212" s="44"/>
      <c r="E212" s="46"/>
      <c r="F212" s="46"/>
      <c r="G212" s="47"/>
      <c r="H212" s="4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44"/>
      <c r="B213" s="44"/>
      <c r="C213" s="45"/>
      <c r="D213" s="44"/>
      <c r="E213" s="46"/>
      <c r="F213" s="46"/>
      <c r="G213" s="47"/>
      <c r="H213" s="4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44"/>
      <c r="B214" s="44"/>
      <c r="C214" s="45"/>
      <c r="D214" s="44"/>
      <c r="E214" s="46"/>
      <c r="F214" s="46"/>
      <c r="G214" s="47"/>
      <c r="H214" s="4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44"/>
      <c r="B215" s="44"/>
      <c r="C215" s="45"/>
      <c r="D215" s="44"/>
      <c r="E215" s="46"/>
      <c r="F215" s="46"/>
      <c r="G215" s="47"/>
      <c r="H215" s="4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44"/>
      <c r="B216" s="44"/>
      <c r="C216" s="45"/>
      <c r="D216" s="44"/>
      <c r="E216" s="46"/>
      <c r="F216" s="46"/>
      <c r="G216" s="47"/>
      <c r="H216" s="4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44"/>
      <c r="B217" s="44"/>
      <c r="C217" s="45"/>
      <c r="D217" s="44"/>
      <c r="E217" s="46"/>
      <c r="F217" s="46"/>
      <c r="G217" s="47"/>
      <c r="H217" s="4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44"/>
      <c r="B218" s="44"/>
      <c r="C218" s="45"/>
      <c r="D218" s="44"/>
      <c r="E218" s="46"/>
      <c r="F218" s="46"/>
      <c r="G218" s="47"/>
      <c r="H218" s="4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44"/>
      <c r="B219" s="44"/>
      <c r="C219" s="45"/>
      <c r="D219" s="44"/>
      <c r="E219" s="46"/>
      <c r="F219" s="46"/>
      <c r="G219" s="47"/>
      <c r="H219" s="4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44"/>
      <c r="B220" s="44"/>
      <c r="C220" s="45"/>
      <c r="D220" s="44"/>
      <c r="E220" s="46"/>
      <c r="F220" s="46"/>
      <c r="G220" s="47"/>
      <c r="H220" s="4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44"/>
      <c r="B221" s="44"/>
      <c r="C221" s="45"/>
      <c r="D221" s="44"/>
      <c r="E221" s="46"/>
      <c r="F221" s="46"/>
      <c r="G221" s="47"/>
      <c r="H221" s="4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44"/>
      <c r="B222" s="44"/>
      <c r="C222" s="45"/>
      <c r="D222" s="44"/>
      <c r="E222" s="46"/>
      <c r="F222" s="46"/>
      <c r="G222" s="47"/>
      <c r="H222" s="4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44"/>
      <c r="B223" s="44"/>
      <c r="C223" s="45"/>
      <c r="D223" s="44"/>
      <c r="E223" s="46"/>
      <c r="F223" s="46"/>
      <c r="G223" s="47"/>
      <c r="H223" s="43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44"/>
      <c r="B224" s="44"/>
      <c r="C224" s="45"/>
      <c r="D224" s="44"/>
      <c r="E224" s="46"/>
      <c r="F224" s="46"/>
      <c r="G224" s="47"/>
      <c r="H224" s="43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44"/>
      <c r="B225" s="44"/>
      <c r="C225" s="45"/>
      <c r="D225" s="44"/>
      <c r="E225" s="46"/>
      <c r="F225" s="46"/>
      <c r="G225" s="47"/>
      <c r="H225" s="43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44"/>
      <c r="B226" s="44"/>
      <c r="C226" s="45"/>
      <c r="D226" s="44"/>
      <c r="E226" s="46"/>
      <c r="F226" s="46"/>
      <c r="G226" s="47"/>
      <c r="H226" s="43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44"/>
      <c r="B227" s="44"/>
      <c r="C227" s="45"/>
      <c r="D227" s="44"/>
      <c r="E227" s="46"/>
      <c r="F227" s="46"/>
      <c r="G227" s="47"/>
      <c r="H227" s="43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44"/>
      <c r="B228" s="44"/>
      <c r="C228" s="45"/>
      <c r="D228" s="44"/>
      <c r="E228" s="46"/>
      <c r="F228" s="46"/>
      <c r="G228" s="47"/>
      <c r="H228" s="4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44"/>
      <c r="B229" s="44"/>
      <c r="C229" s="45"/>
      <c r="D229" s="44"/>
      <c r="E229" s="46"/>
      <c r="F229" s="46"/>
      <c r="G229" s="47"/>
      <c r="H229" s="4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44"/>
      <c r="B230" s="44"/>
      <c r="C230" s="45"/>
      <c r="D230" s="44"/>
      <c r="E230" s="46"/>
      <c r="F230" s="46"/>
      <c r="G230" s="47"/>
      <c r="H230" s="4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44"/>
      <c r="B231" s="44"/>
      <c r="C231" s="45"/>
      <c r="D231" s="44"/>
      <c r="E231" s="46"/>
      <c r="F231" s="46"/>
      <c r="G231" s="47"/>
      <c r="H231" s="4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44"/>
      <c r="B232" s="44"/>
      <c r="C232" s="45"/>
      <c r="D232" s="44"/>
      <c r="E232" s="46"/>
      <c r="F232" s="46"/>
      <c r="G232" s="47"/>
      <c r="H232" s="4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44"/>
      <c r="B233" s="44"/>
      <c r="C233" s="45"/>
      <c r="D233" s="44"/>
      <c r="E233" s="46"/>
      <c r="F233" s="46"/>
      <c r="G233" s="47"/>
      <c r="H233" s="4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44"/>
      <c r="B234" s="44"/>
      <c r="C234" s="45"/>
      <c r="D234" s="44"/>
      <c r="E234" s="46"/>
      <c r="F234" s="46"/>
      <c r="G234" s="47"/>
      <c r="H234" s="4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44"/>
      <c r="B235" s="44"/>
      <c r="C235" s="45"/>
      <c r="D235" s="44"/>
      <c r="E235" s="46"/>
      <c r="F235" s="46"/>
      <c r="G235" s="47"/>
      <c r="H235" s="4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44"/>
      <c r="B236" s="44"/>
      <c r="C236" s="45"/>
      <c r="D236" s="44"/>
      <c r="E236" s="46"/>
      <c r="F236" s="46"/>
      <c r="G236" s="47"/>
      <c r="H236" s="4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44"/>
      <c r="B237" s="44"/>
      <c r="C237" s="45"/>
      <c r="D237" s="44"/>
      <c r="E237" s="46"/>
      <c r="F237" s="46"/>
      <c r="G237" s="47"/>
      <c r="H237" s="4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44"/>
      <c r="B238" s="44"/>
      <c r="C238" s="45"/>
      <c r="D238" s="44"/>
      <c r="E238" s="46"/>
      <c r="F238" s="46"/>
      <c r="G238" s="47"/>
      <c r="H238" s="4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44"/>
      <c r="B239" s="44"/>
      <c r="C239" s="45"/>
      <c r="D239" s="44"/>
      <c r="E239" s="46"/>
      <c r="F239" s="46"/>
      <c r="G239" s="47"/>
      <c r="H239" s="4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44"/>
      <c r="B240" s="44"/>
      <c r="C240" s="45"/>
      <c r="D240" s="44"/>
      <c r="E240" s="46"/>
      <c r="F240" s="46"/>
      <c r="G240" s="47"/>
      <c r="H240" s="4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44"/>
      <c r="B241" s="44"/>
      <c r="C241" s="45"/>
      <c r="D241" s="44"/>
      <c r="E241" s="46"/>
      <c r="F241" s="46"/>
      <c r="G241" s="47"/>
      <c r="H241" s="4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44"/>
      <c r="B242" s="44"/>
      <c r="C242" s="45"/>
      <c r="D242" s="44"/>
      <c r="E242" s="46"/>
      <c r="F242" s="46"/>
      <c r="G242" s="47"/>
      <c r="H242" s="4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44"/>
      <c r="B243" s="44"/>
      <c r="C243" s="45"/>
      <c r="D243" s="44"/>
      <c r="E243" s="46"/>
      <c r="F243" s="46"/>
      <c r="G243" s="47"/>
      <c r="H243" s="4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44"/>
      <c r="B244" s="44"/>
      <c r="C244" s="45"/>
      <c r="D244" s="44"/>
      <c r="E244" s="46"/>
      <c r="F244" s="46"/>
      <c r="G244" s="47"/>
      <c r="H244" s="4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44"/>
      <c r="B245" s="44"/>
      <c r="C245" s="45"/>
      <c r="D245" s="44"/>
      <c r="E245" s="46"/>
      <c r="F245" s="46"/>
      <c r="G245" s="47"/>
      <c r="H245" s="4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44"/>
      <c r="B246" s="44"/>
      <c r="C246" s="45"/>
      <c r="D246" s="44"/>
      <c r="E246" s="46"/>
      <c r="F246" s="46"/>
      <c r="G246" s="47"/>
      <c r="H246" s="4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44"/>
      <c r="B247" s="44"/>
      <c r="C247" s="45"/>
      <c r="D247" s="44"/>
      <c r="E247" s="46"/>
      <c r="F247" s="46"/>
      <c r="G247" s="47"/>
      <c r="H247" s="4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44"/>
      <c r="B248" s="44"/>
      <c r="C248" s="45"/>
      <c r="D248" s="44"/>
      <c r="E248" s="46"/>
      <c r="F248" s="46"/>
      <c r="G248" s="47"/>
      <c r="H248" s="4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44"/>
      <c r="B249" s="44"/>
      <c r="C249" s="45"/>
      <c r="D249" s="44"/>
      <c r="E249" s="46"/>
      <c r="F249" s="46"/>
      <c r="G249" s="47"/>
      <c r="H249" s="4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44"/>
      <c r="B250" s="44"/>
      <c r="C250" s="45"/>
      <c r="D250" s="44"/>
      <c r="E250" s="46"/>
      <c r="F250" s="46"/>
      <c r="G250" s="47"/>
      <c r="H250" s="4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44"/>
      <c r="B251" s="44"/>
      <c r="C251" s="45"/>
      <c r="D251" s="44"/>
      <c r="E251" s="46"/>
      <c r="F251" s="46"/>
      <c r="G251" s="47"/>
      <c r="H251" s="4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44"/>
      <c r="B252" s="44"/>
      <c r="C252" s="45"/>
      <c r="D252" s="44"/>
      <c r="E252" s="46"/>
      <c r="F252" s="46"/>
      <c r="G252" s="47"/>
      <c r="H252" s="4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44"/>
      <c r="B253" s="44"/>
      <c r="C253" s="45"/>
      <c r="D253" s="44"/>
      <c r="E253" s="46"/>
      <c r="F253" s="46"/>
      <c r="G253" s="47"/>
      <c r="H253" s="4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44"/>
      <c r="B254" s="44"/>
      <c r="C254" s="45"/>
      <c r="D254" s="44"/>
      <c r="E254" s="46"/>
      <c r="F254" s="46"/>
      <c r="G254" s="47"/>
      <c r="H254" s="4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44"/>
      <c r="B255" s="44"/>
      <c r="C255" s="45"/>
      <c r="D255" s="44"/>
      <c r="E255" s="46"/>
      <c r="F255" s="46"/>
      <c r="G255" s="47"/>
      <c r="H255" s="4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44"/>
      <c r="B256" s="44"/>
      <c r="C256" s="45"/>
      <c r="D256" s="44"/>
      <c r="E256" s="46"/>
      <c r="F256" s="46"/>
      <c r="G256" s="47"/>
      <c r="H256" s="4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44"/>
      <c r="B257" s="44"/>
      <c r="C257" s="45"/>
      <c r="D257" s="44"/>
      <c r="E257" s="46"/>
      <c r="F257" s="46"/>
      <c r="G257" s="47"/>
      <c r="H257" s="4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44"/>
      <c r="B258" s="44"/>
      <c r="C258" s="45"/>
      <c r="D258" s="44"/>
      <c r="E258" s="46"/>
      <c r="F258" s="46"/>
      <c r="G258" s="47"/>
      <c r="H258" s="4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44"/>
      <c r="B259" s="44"/>
      <c r="C259" s="45"/>
      <c r="D259" s="44"/>
      <c r="E259" s="46"/>
      <c r="F259" s="46"/>
      <c r="G259" s="47"/>
      <c r="H259" s="4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44"/>
      <c r="B260" s="44"/>
      <c r="C260" s="45"/>
      <c r="D260" s="44"/>
      <c r="E260" s="46"/>
      <c r="F260" s="46"/>
      <c r="G260" s="47"/>
      <c r="H260" s="4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44"/>
      <c r="B261" s="44"/>
      <c r="C261" s="45"/>
      <c r="D261" s="44"/>
      <c r="E261" s="46"/>
      <c r="F261" s="46"/>
      <c r="G261" s="47"/>
      <c r="H261" s="4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44"/>
      <c r="B262" s="44"/>
      <c r="C262" s="45"/>
      <c r="D262" s="44"/>
      <c r="E262" s="46"/>
      <c r="F262" s="46"/>
      <c r="G262" s="47"/>
      <c r="H262" s="4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44"/>
      <c r="B263" s="44"/>
      <c r="C263" s="45"/>
      <c r="D263" s="44"/>
      <c r="E263" s="46"/>
      <c r="F263" s="46"/>
      <c r="G263" s="47"/>
      <c r="H263" s="4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44"/>
      <c r="B264" s="44"/>
      <c r="C264" s="45"/>
      <c r="D264" s="44"/>
      <c r="E264" s="46"/>
      <c r="F264" s="46"/>
      <c r="G264" s="47"/>
      <c r="H264" s="4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44"/>
      <c r="B265" s="44"/>
      <c r="C265" s="45"/>
      <c r="D265" s="44"/>
      <c r="E265" s="46"/>
      <c r="F265" s="46"/>
      <c r="G265" s="47"/>
      <c r="H265" s="4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44"/>
      <c r="B266" s="44"/>
      <c r="C266" s="45"/>
      <c r="D266" s="44"/>
      <c r="E266" s="46"/>
      <c r="F266" s="46"/>
      <c r="G266" s="47"/>
      <c r="H266" s="4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44"/>
      <c r="B267" s="44"/>
      <c r="C267" s="45"/>
      <c r="D267" s="44"/>
      <c r="E267" s="46"/>
      <c r="F267" s="46"/>
      <c r="G267" s="47"/>
      <c r="H267" s="4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44"/>
      <c r="B268" s="44"/>
      <c r="C268" s="45"/>
      <c r="D268" s="44"/>
      <c r="E268" s="46"/>
      <c r="F268" s="46"/>
      <c r="G268" s="47"/>
      <c r="H268" s="4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44"/>
      <c r="B269" s="44"/>
      <c r="C269" s="45"/>
      <c r="D269" s="44"/>
      <c r="E269" s="46"/>
      <c r="F269" s="46"/>
      <c r="G269" s="47"/>
      <c r="H269" s="4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44"/>
      <c r="B270" s="44"/>
      <c r="C270" s="45"/>
      <c r="D270" s="44"/>
      <c r="E270" s="46"/>
      <c r="F270" s="46"/>
      <c r="G270" s="47"/>
      <c r="H270" s="43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44"/>
      <c r="B271" s="44"/>
      <c r="C271" s="45"/>
      <c r="D271" s="44"/>
      <c r="E271" s="46"/>
      <c r="F271" s="46"/>
      <c r="G271" s="47"/>
      <c r="H271" s="43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44"/>
      <c r="B272" s="44"/>
      <c r="C272" s="45"/>
      <c r="D272" s="44"/>
      <c r="E272" s="46"/>
      <c r="F272" s="46"/>
      <c r="G272" s="47"/>
      <c r="H272" s="4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44"/>
      <c r="B273" s="44"/>
      <c r="C273" s="45"/>
      <c r="D273" s="44"/>
      <c r="E273" s="46"/>
      <c r="F273" s="46"/>
      <c r="G273" s="47"/>
      <c r="H273" s="4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44"/>
      <c r="B274" s="44"/>
      <c r="C274" s="45"/>
      <c r="D274" s="44"/>
      <c r="E274" s="46"/>
      <c r="F274" s="46"/>
      <c r="G274" s="47"/>
      <c r="H274" s="4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44"/>
      <c r="B275" s="44"/>
      <c r="C275" s="45"/>
      <c r="D275" s="44"/>
      <c r="E275" s="46"/>
      <c r="F275" s="46"/>
      <c r="G275" s="47"/>
      <c r="H275" s="4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44"/>
      <c r="B276" s="44"/>
      <c r="C276" s="45"/>
      <c r="D276" s="44"/>
      <c r="E276" s="46"/>
      <c r="F276" s="46"/>
      <c r="G276" s="47"/>
      <c r="H276" s="4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44"/>
      <c r="B277" s="44"/>
      <c r="C277" s="45"/>
      <c r="D277" s="44"/>
      <c r="E277" s="46"/>
      <c r="F277" s="46"/>
      <c r="G277" s="47"/>
      <c r="H277" s="4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44"/>
      <c r="B278" s="44"/>
      <c r="C278" s="45"/>
      <c r="D278" s="44"/>
      <c r="E278" s="46"/>
      <c r="F278" s="46"/>
      <c r="G278" s="47"/>
      <c r="H278" s="4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44"/>
      <c r="B279" s="44"/>
      <c r="C279" s="45"/>
      <c r="D279" s="44"/>
      <c r="E279" s="46"/>
      <c r="F279" s="46"/>
      <c r="G279" s="47"/>
      <c r="H279" s="4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44"/>
      <c r="B280" s="44"/>
      <c r="C280" s="45"/>
      <c r="D280" s="44"/>
      <c r="E280" s="46"/>
      <c r="F280" s="46"/>
      <c r="G280" s="47"/>
      <c r="H280" s="4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44"/>
      <c r="B281" s="44"/>
      <c r="C281" s="45"/>
      <c r="D281" s="44"/>
      <c r="E281" s="46"/>
      <c r="F281" s="46"/>
      <c r="G281" s="47"/>
      <c r="H281" s="4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44"/>
      <c r="B282" s="44"/>
      <c r="C282" s="45"/>
      <c r="D282" s="44"/>
      <c r="E282" s="46"/>
      <c r="F282" s="46"/>
      <c r="G282" s="47"/>
      <c r="H282" s="4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44"/>
      <c r="B283" s="44"/>
      <c r="C283" s="45"/>
      <c r="D283" s="44"/>
      <c r="E283" s="46"/>
      <c r="F283" s="46"/>
      <c r="G283" s="47"/>
      <c r="H283" s="4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44"/>
      <c r="B284" s="44"/>
      <c r="C284" s="45"/>
      <c r="D284" s="44"/>
      <c r="E284" s="46"/>
      <c r="F284" s="46"/>
      <c r="G284" s="47"/>
      <c r="H284" s="4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44"/>
      <c r="B285" s="44"/>
      <c r="C285" s="45"/>
      <c r="D285" s="44"/>
      <c r="E285" s="46"/>
      <c r="F285" s="46"/>
      <c r="G285" s="47"/>
      <c r="H285" s="4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44"/>
      <c r="B286" s="44"/>
      <c r="C286" s="45"/>
      <c r="D286" s="44"/>
      <c r="E286" s="46"/>
      <c r="F286" s="46"/>
      <c r="G286" s="47"/>
      <c r="H286" s="4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44"/>
      <c r="B287" s="44"/>
      <c r="C287" s="45"/>
      <c r="D287" s="44"/>
      <c r="E287" s="46"/>
      <c r="F287" s="46"/>
      <c r="G287" s="47"/>
      <c r="H287" s="4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44"/>
      <c r="B288" s="44"/>
      <c r="C288" s="45"/>
      <c r="D288" s="44"/>
      <c r="E288" s="46"/>
      <c r="F288" s="46"/>
      <c r="G288" s="47"/>
      <c r="H288" s="43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44"/>
      <c r="B289" s="44"/>
      <c r="C289" s="45"/>
      <c r="D289" s="44"/>
      <c r="E289" s="46"/>
      <c r="F289" s="46"/>
      <c r="G289" s="47"/>
      <c r="H289" s="43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44"/>
      <c r="B290" s="44"/>
      <c r="C290" s="45"/>
      <c r="D290" s="44"/>
      <c r="E290" s="46"/>
      <c r="F290" s="46"/>
      <c r="G290" s="47"/>
      <c r="H290" s="43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44"/>
      <c r="B291" s="44"/>
      <c r="C291" s="45"/>
      <c r="D291" s="44"/>
      <c r="E291" s="46"/>
      <c r="F291" s="46"/>
      <c r="G291" s="47"/>
      <c r="H291" s="43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44"/>
      <c r="B292" s="44"/>
      <c r="C292" s="45"/>
      <c r="D292" s="44"/>
      <c r="E292" s="46"/>
      <c r="F292" s="46"/>
      <c r="G292" s="47"/>
      <c r="H292" s="43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44"/>
      <c r="B293" s="44"/>
      <c r="C293" s="45"/>
      <c r="D293" s="44"/>
      <c r="E293" s="46"/>
      <c r="F293" s="46"/>
      <c r="G293" s="47"/>
      <c r="H293" s="43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44"/>
      <c r="B294" s="44"/>
      <c r="C294" s="45"/>
      <c r="D294" s="44"/>
      <c r="E294" s="46"/>
      <c r="F294" s="46"/>
      <c r="G294" s="47"/>
      <c r="H294" s="4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44"/>
      <c r="B295" s="44"/>
      <c r="C295" s="45"/>
      <c r="D295" s="44"/>
      <c r="E295" s="46"/>
      <c r="F295" s="46"/>
      <c r="G295" s="47"/>
      <c r="H295" s="4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44"/>
      <c r="B296" s="44"/>
      <c r="C296" s="45"/>
      <c r="D296" s="44"/>
      <c r="E296" s="46"/>
      <c r="F296" s="46"/>
      <c r="G296" s="47"/>
      <c r="H296" s="4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44"/>
      <c r="B297" s="44"/>
      <c r="C297" s="45"/>
      <c r="D297" s="44"/>
      <c r="E297" s="46"/>
      <c r="F297" s="46"/>
      <c r="G297" s="47"/>
      <c r="H297" s="43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44"/>
      <c r="B298" s="44"/>
      <c r="C298" s="45"/>
      <c r="D298" s="44"/>
      <c r="E298" s="46"/>
      <c r="F298" s="46"/>
      <c r="G298" s="47"/>
      <c r="H298" s="43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44"/>
      <c r="B299" s="44"/>
      <c r="C299" s="45"/>
      <c r="D299" s="44"/>
      <c r="E299" s="46"/>
      <c r="F299" s="46"/>
      <c r="G299" s="47"/>
      <c r="H299" s="43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44"/>
      <c r="B300" s="44"/>
      <c r="C300" s="45"/>
      <c r="D300" s="44"/>
      <c r="E300" s="46"/>
      <c r="F300" s="46"/>
      <c r="G300" s="47"/>
      <c r="H300" s="43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44"/>
      <c r="B301" s="44"/>
      <c r="C301" s="45"/>
      <c r="D301" s="44"/>
      <c r="E301" s="46"/>
      <c r="F301" s="46"/>
      <c r="G301" s="47"/>
      <c r="H301" s="43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44"/>
      <c r="B302" s="44"/>
      <c r="C302" s="45"/>
      <c r="D302" s="44"/>
      <c r="E302" s="46"/>
      <c r="F302" s="46"/>
      <c r="G302" s="47"/>
      <c r="H302" s="43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44"/>
      <c r="B303" s="44"/>
      <c r="C303" s="45"/>
      <c r="D303" s="44"/>
      <c r="E303" s="46"/>
      <c r="F303" s="46"/>
      <c r="G303" s="47"/>
      <c r="H303" s="43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44"/>
      <c r="B304" s="44"/>
      <c r="C304" s="45"/>
      <c r="D304" s="44"/>
      <c r="E304" s="46"/>
      <c r="F304" s="46"/>
      <c r="G304" s="47"/>
      <c r="H304" s="43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44"/>
      <c r="B305" s="44"/>
      <c r="C305" s="45"/>
      <c r="D305" s="44"/>
      <c r="E305" s="46"/>
      <c r="F305" s="46"/>
      <c r="G305" s="47"/>
      <c r="H305" s="43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44"/>
      <c r="B306" s="44"/>
      <c r="C306" s="45"/>
      <c r="D306" s="44"/>
      <c r="E306" s="46"/>
      <c r="F306" s="46"/>
      <c r="G306" s="47"/>
      <c r="H306" s="43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44"/>
      <c r="B307" s="44"/>
      <c r="C307" s="45"/>
      <c r="D307" s="44"/>
      <c r="E307" s="46"/>
      <c r="F307" s="46"/>
      <c r="G307" s="47"/>
      <c r="H307" s="43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44"/>
      <c r="B308" s="44"/>
      <c r="C308" s="45"/>
      <c r="D308" s="44"/>
      <c r="E308" s="46"/>
      <c r="F308" s="46"/>
      <c r="G308" s="47"/>
      <c r="H308" s="4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44"/>
      <c r="B309" s="44"/>
      <c r="C309" s="45"/>
      <c r="D309" s="44"/>
      <c r="E309" s="46"/>
      <c r="F309" s="46"/>
      <c r="G309" s="47"/>
      <c r="H309" s="4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44"/>
      <c r="B310" s="44"/>
      <c r="C310" s="45"/>
      <c r="D310" s="44"/>
      <c r="E310" s="46"/>
      <c r="F310" s="46"/>
      <c r="G310" s="47"/>
      <c r="H310" s="43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36"/>
      <c r="D311" s="2"/>
      <c r="E311" s="48"/>
      <c r="F311" s="48"/>
      <c r="G311" s="49"/>
      <c r="H311" s="4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36"/>
      <c r="D312" s="2"/>
      <c r="E312" s="48"/>
      <c r="F312" s="48"/>
      <c r="G312" s="49"/>
      <c r="H312" s="43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36"/>
      <c r="D313" s="2"/>
      <c r="E313" s="48"/>
      <c r="F313" s="48"/>
      <c r="G313" s="49"/>
      <c r="H313" s="43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36"/>
      <c r="D314" s="2"/>
      <c r="E314" s="48"/>
      <c r="F314" s="48"/>
      <c r="G314" s="49"/>
      <c r="H314" s="43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9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9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9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9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9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9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9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9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9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9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9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9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9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9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9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9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9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9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9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9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9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9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9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9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9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9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9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9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9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9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9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9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9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9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9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9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9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9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9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9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9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9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9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9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9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9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9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9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9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9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9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9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9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9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9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9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9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9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9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9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9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9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9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9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9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9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9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9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9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9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9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9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9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9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9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9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9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9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9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9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9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9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9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9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9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9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9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9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9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9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9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9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9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9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9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9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9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9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9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9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9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9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9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9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9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9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9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9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9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9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9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9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9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9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9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9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9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9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9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9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9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9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9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9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9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9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9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9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9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9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9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9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9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9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9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9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9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9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9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9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9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9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9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9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9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9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9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9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9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9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9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9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9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9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9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9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9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9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9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9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9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9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9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9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9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9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9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9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9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9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9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9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9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9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9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9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9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9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9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9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9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9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9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9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9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9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9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9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9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9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9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9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9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9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9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9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9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9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9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9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9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9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9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9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9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9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9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9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9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9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9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9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9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9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9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9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9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9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9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9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9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9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9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9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9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9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9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9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9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9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9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9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9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9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9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9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9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9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9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9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9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9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9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9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9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9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9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9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9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9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9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9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9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9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9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9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9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9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9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9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9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9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9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9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9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9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9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9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9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9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9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9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9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9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9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9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9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9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9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9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9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9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9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9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9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9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9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9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9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9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9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9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9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9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9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9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9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9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9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9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9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9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9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9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9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9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9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9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9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9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9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9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9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9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9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9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9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9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9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9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9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9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9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9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9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9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9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9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9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9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9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9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9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9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9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9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9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9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9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9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9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9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9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9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9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9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9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9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9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9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9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9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9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9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9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9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9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9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9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9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9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9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9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9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9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9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9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9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9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9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9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9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9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9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9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9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9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9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9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9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9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9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9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9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9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9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9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9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9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9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9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9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9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9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9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9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9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9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9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9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9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9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9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9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9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9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9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9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9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9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9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9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9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9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9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9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9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9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9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9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9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9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9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9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9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9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9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9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9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9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9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9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9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9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9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9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9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9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9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9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9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9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9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9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9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9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9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9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9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9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9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9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9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9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9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9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9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9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9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9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9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9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9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9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9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9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9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9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9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9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9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9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9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9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9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9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9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9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9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9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9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9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9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9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9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9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9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9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9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9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9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9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9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9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9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9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9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9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9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9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9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9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9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9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9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9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9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9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9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9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9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9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9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9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9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9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9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9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9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9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9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9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9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9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9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9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9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9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9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9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9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9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9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9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9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9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9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9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9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9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9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9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9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9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9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9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9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9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9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9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9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9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9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9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9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9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9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9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9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9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9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9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9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9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9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9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9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9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9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9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9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9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9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9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9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9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9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9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9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9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9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9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9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9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9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9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9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9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9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9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9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9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9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9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9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9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9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9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9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9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9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9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9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9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9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9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9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9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9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9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9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9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9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9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9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9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9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9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9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9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9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9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9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9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9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9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9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9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9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9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9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9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9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9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9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9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9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9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9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9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9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9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9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9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9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9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9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9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9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9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9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9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9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9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9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9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9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9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9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9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9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9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9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9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9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9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9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9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9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9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9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9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9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9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9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9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9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9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9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9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9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9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9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9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9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9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$A$4:$N$114"/>
  <mergeCells count="4">
    <mergeCell ref="A1:G1"/>
    <mergeCell ref="A2:G2"/>
    <mergeCell ref="A3:G3"/>
    <mergeCell ref="A114:G114"/>
  </mergeCells>
  <printOptions horizontalCentered="1"/>
  <pageMargins bottom="0.31496062992125984" footer="0.0" header="0.0" left="0.0" right="0.0" top="0.5511811023622047"/>
  <pageSetup orientation="landscape"/>
  <headerFooter>
    <oddFooter/>
  </headerFooter>
  <drawing r:id="rId1"/>
</worksheet>
</file>